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TimBlackburn\Desktop\Toastmasters\D17 Toastmasters\Program Quality Director\"/>
    </mc:Choice>
  </mc:AlternateContent>
  <bookViews>
    <workbookView xWindow="0" yWindow="0" windowWidth="28800" windowHeight="13020" activeTab="3"/>
  </bookViews>
  <sheets>
    <sheet name="Sample" sheetId="1" r:id="rId1"/>
    <sheet name="User Notes" sheetId="8" r:id="rId2"/>
    <sheet name="Members" sheetId="29" r:id="rId3"/>
    <sheet name="Jul" sheetId="2" r:id="rId4"/>
    <sheet name="Aug" sheetId="3" r:id="rId5"/>
    <sheet name="Sep" sheetId="4" r:id="rId6"/>
    <sheet name="Oct" sheetId="5" r:id="rId7"/>
    <sheet name="Nov" sheetId="6" r:id="rId8"/>
    <sheet name="Dec" sheetId="7" r:id="rId9"/>
    <sheet name="Jan19" sheetId="16" r:id="rId10"/>
    <sheet name="Feb" sheetId="17" r:id="rId11"/>
    <sheet name="Mar" sheetId="18" r:id="rId12"/>
    <sheet name="April" sheetId="19" r:id="rId13"/>
    <sheet name="May" sheetId="20" r:id="rId14"/>
    <sheet name="June" sheetId="15" r:id="rId15"/>
    <sheet name="Summary" sheetId="22" r:id="rId16"/>
    <sheet name="Statement" sheetId="24" r:id="rId17"/>
  </sheets>
  <definedNames>
    <definedName name="club" localSheetId="9">'Jan19'!$J$1</definedName>
    <definedName name="club">Jul!$J$1</definedName>
    <definedName name="_xlnm.Print_Area" localSheetId="0">Sample!$A$1:$M$56</definedName>
    <definedName name="Year" localSheetId="9">'Jan19'!$G$1</definedName>
    <definedName name="Year">Jul!$G$1</definedName>
  </definedNames>
  <calcPr calcId="152511"/>
</workbook>
</file>

<file path=xl/calcChain.xml><?xml version="1.0" encoding="utf-8"?>
<calcChain xmlns="http://schemas.openxmlformats.org/spreadsheetml/2006/main">
  <c r="G35" i="29" l="1"/>
  <c r="F35" i="29"/>
  <c r="D6" i="5" l="1"/>
  <c r="D33" i="4" l="1"/>
  <c r="D34" i="4"/>
  <c r="D12" i="6"/>
  <c r="D32" i="4"/>
  <c r="D35" i="4"/>
  <c r="D6" i="4"/>
  <c r="D7" i="4"/>
  <c r="D8" i="4"/>
  <c r="D9" i="4"/>
  <c r="D10" i="4"/>
  <c r="D11" i="4"/>
  <c r="D12" i="4"/>
  <c r="D13" i="4"/>
  <c r="D14" i="4"/>
  <c r="D31" i="2"/>
  <c r="D32" i="2"/>
  <c r="D33" i="2"/>
  <c r="D33" i="6" l="1"/>
  <c r="D6" i="15" l="1"/>
  <c r="D7" i="15"/>
  <c r="D32" i="19"/>
  <c r="D6" i="18"/>
  <c r="D33" i="17"/>
  <c r="D32" i="17"/>
  <c r="D10" i="5"/>
  <c r="D11" i="5"/>
  <c r="D12" i="5"/>
  <c r="D13" i="5"/>
  <c r="D14" i="5"/>
  <c r="D15" i="5"/>
  <c r="D16" i="5"/>
  <c r="D17" i="5"/>
  <c r="D18" i="5"/>
  <c r="D19" i="5"/>
  <c r="D15" i="4"/>
  <c r="D16" i="4"/>
  <c r="D17" i="4"/>
  <c r="D18" i="4"/>
  <c r="D19" i="4"/>
  <c r="D6" i="3"/>
  <c r="D31" i="3"/>
  <c r="D34" i="2"/>
  <c r="D35" i="2"/>
  <c r="D36" i="2"/>
  <c r="D37" i="2"/>
  <c r="D38" i="2"/>
  <c r="D39" i="2"/>
  <c r="D40" i="2"/>
  <c r="G56" i="2" l="1"/>
  <c r="D53" i="2" s="1"/>
  <c r="D6" i="2" l="1"/>
  <c r="D7" i="2"/>
  <c r="J1" i="16"/>
  <c r="L100" i="3"/>
  <c r="C30" i="22" s="1"/>
  <c r="K100" i="3"/>
  <c r="C29" i="22"/>
  <c r="J100" i="3"/>
  <c r="C28" i="22" s="1"/>
  <c r="M100" i="3"/>
  <c r="C31" i="22" s="1"/>
  <c r="I100" i="3"/>
  <c r="C27" i="22"/>
  <c r="H100" i="3"/>
  <c r="C26" i="22"/>
  <c r="G100" i="3"/>
  <c r="C25" i="22"/>
  <c r="F100" i="3"/>
  <c r="C24" i="22" s="1"/>
  <c r="M46" i="2"/>
  <c r="B20" i="22" s="1"/>
  <c r="L46" i="2"/>
  <c r="B19" i="22" s="1"/>
  <c r="K46" i="2"/>
  <c r="B18" i="22" s="1"/>
  <c r="J46" i="2"/>
  <c r="B17" i="22" s="1"/>
  <c r="I46" i="2"/>
  <c r="B16" i="22" s="1"/>
  <c r="H46" i="2"/>
  <c r="B15" i="22" s="1"/>
  <c r="G46" i="2"/>
  <c r="B14" i="22" s="1"/>
  <c r="F46" i="2"/>
  <c r="B13" i="22" s="1"/>
  <c r="E46" i="2"/>
  <c r="B12" i="22" s="1"/>
  <c r="G129" i="16"/>
  <c r="M119" i="16"/>
  <c r="H41" i="22" s="1"/>
  <c r="L119" i="16"/>
  <c r="H40" i="22" s="1"/>
  <c r="K119" i="16"/>
  <c r="H39" i="22" s="1"/>
  <c r="J119" i="16"/>
  <c r="H38" i="22"/>
  <c r="I119" i="16"/>
  <c r="H37" i="22" s="1"/>
  <c r="H119" i="16"/>
  <c r="H36" i="22"/>
  <c r="G119" i="16"/>
  <c r="H35" i="22" s="1"/>
  <c r="F119" i="16"/>
  <c r="H34" i="22" s="1"/>
  <c r="E119" i="16"/>
  <c r="H33" i="22" s="1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M100" i="16"/>
  <c r="H31" i="22" s="1"/>
  <c r="L100" i="16"/>
  <c r="H30" i="22" s="1"/>
  <c r="K100" i="16"/>
  <c r="H29" i="22" s="1"/>
  <c r="J100" i="16"/>
  <c r="H28" i="22" s="1"/>
  <c r="I100" i="16"/>
  <c r="H27" i="22" s="1"/>
  <c r="H100" i="16"/>
  <c r="H26" i="22" s="1"/>
  <c r="G100" i="16"/>
  <c r="H25" i="22" s="1"/>
  <c r="F100" i="16"/>
  <c r="H24" i="22" s="1"/>
  <c r="E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118" i="15"/>
  <c r="D117" i="15"/>
  <c r="D116" i="15"/>
  <c r="D115" i="15"/>
  <c r="D114" i="15"/>
  <c r="D113" i="15"/>
  <c r="D118" i="20"/>
  <c r="D117" i="20"/>
  <c r="D116" i="20"/>
  <c r="D115" i="20"/>
  <c r="D114" i="20"/>
  <c r="D113" i="20"/>
  <c r="D118" i="19"/>
  <c r="D117" i="19"/>
  <c r="D116" i="19"/>
  <c r="D115" i="19"/>
  <c r="D114" i="19"/>
  <c r="D113" i="19"/>
  <c r="D118" i="18"/>
  <c r="D117" i="18"/>
  <c r="D116" i="18"/>
  <c r="D115" i="18"/>
  <c r="D114" i="18"/>
  <c r="D113" i="18"/>
  <c r="D118" i="17"/>
  <c r="D117" i="17"/>
  <c r="D116" i="17"/>
  <c r="D115" i="17"/>
  <c r="D114" i="17"/>
  <c r="D113" i="17"/>
  <c r="D118" i="7"/>
  <c r="D117" i="7"/>
  <c r="D116" i="7"/>
  <c r="D115" i="7"/>
  <c r="D114" i="7"/>
  <c r="D113" i="7"/>
  <c r="D118" i="6"/>
  <c r="D117" i="6"/>
  <c r="D116" i="6"/>
  <c r="D115" i="6"/>
  <c r="D114" i="6"/>
  <c r="D113" i="6"/>
  <c r="D118" i="5"/>
  <c r="D117" i="5"/>
  <c r="D116" i="5"/>
  <c r="D115" i="5"/>
  <c r="D114" i="5"/>
  <c r="D113" i="5"/>
  <c r="D118" i="4"/>
  <c r="D117" i="4"/>
  <c r="D116" i="4"/>
  <c r="D115" i="4"/>
  <c r="D114" i="4"/>
  <c r="D113" i="4"/>
  <c r="D118" i="2"/>
  <c r="D117" i="2"/>
  <c r="D116" i="2"/>
  <c r="D115" i="2"/>
  <c r="D114" i="2"/>
  <c r="D113" i="2"/>
  <c r="D118" i="3"/>
  <c r="D117" i="3"/>
  <c r="D116" i="3"/>
  <c r="D115" i="3"/>
  <c r="D114" i="3"/>
  <c r="D113" i="3"/>
  <c r="J1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52" i="15"/>
  <c r="E27" i="15"/>
  <c r="F27" i="15"/>
  <c r="M3" i="22" s="1"/>
  <c r="G27" i="15"/>
  <c r="M4" i="22" s="1"/>
  <c r="H27" i="15"/>
  <c r="M5" i="22" s="1"/>
  <c r="I27" i="15"/>
  <c r="M6" i="22" s="1"/>
  <c r="J27" i="15"/>
  <c r="M7" i="22" s="1"/>
  <c r="K27" i="15"/>
  <c r="M8" i="22" s="1"/>
  <c r="L27" i="15"/>
  <c r="M9" i="22" s="1"/>
  <c r="M27" i="15"/>
  <c r="M10" i="22" s="1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E46" i="15"/>
  <c r="M12" i="22" s="1"/>
  <c r="F46" i="15"/>
  <c r="M13" i="22" s="1"/>
  <c r="G46" i="15"/>
  <c r="M14" i="22" s="1"/>
  <c r="H46" i="15"/>
  <c r="M15" i="22"/>
  <c r="I46" i="15"/>
  <c r="M16" i="22" s="1"/>
  <c r="J46" i="15"/>
  <c r="M17" i="22"/>
  <c r="K46" i="15"/>
  <c r="M18" i="22" s="1"/>
  <c r="L46" i="15"/>
  <c r="M19" i="22"/>
  <c r="M46" i="15"/>
  <c r="M20" i="22" s="1"/>
  <c r="G56" i="15"/>
  <c r="D53" i="15" s="1"/>
  <c r="D79" i="15"/>
  <c r="D80" i="15"/>
  <c r="D81" i="15"/>
  <c r="D100" i="15" s="1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E100" i="15"/>
  <c r="F100" i="15"/>
  <c r="M24" i="22" s="1"/>
  <c r="G100" i="15"/>
  <c r="M25" i="22" s="1"/>
  <c r="H100" i="15"/>
  <c r="M26" i="22" s="1"/>
  <c r="I100" i="15"/>
  <c r="M27" i="22" s="1"/>
  <c r="J100" i="15"/>
  <c r="M28" i="22" s="1"/>
  <c r="K100" i="15"/>
  <c r="M29" i="22" s="1"/>
  <c r="L100" i="15"/>
  <c r="M30" i="22" s="1"/>
  <c r="M100" i="15"/>
  <c r="M31" i="22" s="1"/>
  <c r="D104" i="15"/>
  <c r="D105" i="15"/>
  <c r="D106" i="15"/>
  <c r="D107" i="15"/>
  <c r="D108" i="15"/>
  <c r="D109" i="15"/>
  <c r="D110" i="15"/>
  <c r="D111" i="15"/>
  <c r="D112" i="15"/>
  <c r="E119" i="15"/>
  <c r="M33" i="22" s="1"/>
  <c r="F119" i="15"/>
  <c r="M34" i="22" s="1"/>
  <c r="G119" i="15"/>
  <c r="M35" i="22" s="1"/>
  <c r="H119" i="15"/>
  <c r="M36" i="22" s="1"/>
  <c r="I119" i="15"/>
  <c r="M37" i="22" s="1"/>
  <c r="J119" i="15"/>
  <c r="M38" i="22"/>
  <c r="K119" i="15"/>
  <c r="M39" i="22" s="1"/>
  <c r="L119" i="15"/>
  <c r="M40" i="22" s="1"/>
  <c r="M119" i="15"/>
  <c r="M41" i="22" s="1"/>
  <c r="G129" i="15"/>
  <c r="J1" i="20"/>
  <c r="D6" i="20"/>
  <c r="D7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E27" i="20"/>
  <c r="F27" i="20"/>
  <c r="L3" i="22" s="1"/>
  <c r="G27" i="20"/>
  <c r="L4" i="22" s="1"/>
  <c r="H27" i="20"/>
  <c r="L5" i="22" s="1"/>
  <c r="I27" i="20"/>
  <c r="L6" i="22"/>
  <c r="J27" i="20"/>
  <c r="L7" i="22" s="1"/>
  <c r="K27" i="20"/>
  <c r="L8" i="22"/>
  <c r="L27" i="20"/>
  <c r="L9" i="22" s="1"/>
  <c r="M27" i="20"/>
  <c r="L10" i="22" s="1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D45" i="20"/>
  <c r="E46" i="20"/>
  <c r="L12" i="22" s="1"/>
  <c r="F46" i="20"/>
  <c r="L13" i="22"/>
  <c r="G46" i="20"/>
  <c r="L14" i="22" s="1"/>
  <c r="H46" i="20"/>
  <c r="L15" i="22"/>
  <c r="I46" i="20"/>
  <c r="L16" i="22" s="1"/>
  <c r="J46" i="20"/>
  <c r="L17" i="22"/>
  <c r="K46" i="20"/>
  <c r="L18" i="22" s="1"/>
  <c r="L46" i="20"/>
  <c r="L19" i="22" s="1"/>
  <c r="M46" i="20"/>
  <c r="L20" i="22" s="1"/>
  <c r="G56" i="20"/>
  <c r="D53" i="20" s="1"/>
  <c r="D79" i="20"/>
  <c r="D80" i="20"/>
  <c r="D81" i="20"/>
  <c r="D82" i="20"/>
  <c r="D83" i="20"/>
  <c r="D84" i="20"/>
  <c r="D85" i="20"/>
  <c r="D86" i="20"/>
  <c r="D87" i="20"/>
  <c r="D88" i="20"/>
  <c r="D89" i="20"/>
  <c r="D90" i="20"/>
  <c r="D91" i="20"/>
  <c r="D92" i="20"/>
  <c r="D93" i="20"/>
  <c r="D94" i="20"/>
  <c r="D95" i="20"/>
  <c r="D96" i="20"/>
  <c r="D97" i="20"/>
  <c r="D98" i="20"/>
  <c r="D99" i="20"/>
  <c r="E100" i="20"/>
  <c r="F100" i="20"/>
  <c r="L24" i="22"/>
  <c r="G100" i="20"/>
  <c r="L25" i="22" s="1"/>
  <c r="H100" i="20"/>
  <c r="L26" i="22" s="1"/>
  <c r="I100" i="20"/>
  <c r="L27" i="22" s="1"/>
  <c r="J100" i="20"/>
  <c r="L28" i="22"/>
  <c r="K100" i="20"/>
  <c r="L29" i="22" s="1"/>
  <c r="L100" i="20"/>
  <c r="L30" i="22"/>
  <c r="M100" i="20"/>
  <c r="L31" i="22" s="1"/>
  <c r="D104" i="20"/>
  <c r="D105" i="20"/>
  <c r="D106" i="20"/>
  <c r="D107" i="20"/>
  <c r="D108" i="20"/>
  <c r="D109" i="20"/>
  <c r="D110" i="20"/>
  <c r="D111" i="20"/>
  <c r="D112" i="20"/>
  <c r="E119" i="20"/>
  <c r="L33" i="22" s="1"/>
  <c r="F119" i="20"/>
  <c r="L34" i="22" s="1"/>
  <c r="G119" i="20"/>
  <c r="L35" i="22" s="1"/>
  <c r="H119" i="20"/>
  <c r="L36" i="22" s="1"/>
  <c r="I119" i="20"/>
  <c r="L37" i="22" s="1"/>
  <c r="J119" i="20"/>
  <c r="L38" i="22" s="1"/>
  <c r="K119" i="20"/>
  <c r="L39" i="22" s="1"/>
  <c r="L119" i="20"/>
  <c r="L40" i="22"/>
  <c r="M119" i="20"/>
  <c r="L41" i="22" s="1"/>
  <c r="G129" i="20"/>
  <c r="J1" i="19"/>
  <c r="D6" i="19"/>
  <c r="D52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E27" i="19"/>
  <c r="F27" i="19"/>
  <c r="K3" i="22" s="1"/>
  <c r="G27" i="19"/>
  <c r="K4" i="22" s="1"/>
  <c r="H27" i="19"/>
  <c r="K5" i="22" s="1"/>
  <c r="I27" i="19"/>
  <c r="K6" i="22"/>
  <c r="J27" i="19"/>
  <c r="K7" i="22" s="1"/>
  <c r="K27" i="19"/>
  <c r="K8" i="22"/>
  <c r="L27" i="19"/>
  <c r="K9" i="22" s="1"/>
  <c r="M27" i="19"/>
  <c r="K10" i="22" s="1"/>
  <c r="D31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E46" i="19"/>
  <c r="K12" i="22" s="1"/>
  <c r="F46" i="19"/>
  <c r="K13" i="22" s="1"/>
  <c r="G46" i="19"/>
  <c r="K14" i="22" s="1"/>
  <c r="H46" i="19"/>
  <c r="K15" i="22" s="1"/>
  <c r="I46" i="19"/>
  <c r="K16" i="22" s="1"/>
  <c r="J46" i="19"/>
  <c r="K17" i="22" s="1"/>
  <c r="K46" i="19"/>
  <c r="K18" i="22" s="1"/>
  <c r="L46" i="19"/>
  <c r="K19" i="22" s="1"/>
  <c r="M46" i="19"/>
  <c r="K20" i="22" s="1"/>
  <c r="G56" i="19"/>
  <c r="D53" i="19" s="1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99" i="19"/>
  <c r="E100" i="19"/>
  <c r="F100" i="19"/>
  <c r="K24" i="22" s="1"/>
  <c r="G100" i="19"/>
  <c r="K25" i="22" s="1"/>
  <c r="H100" i="19"/>
  <c r="K26" i="22" s="1"/>
  <c r="I100" i="19"/>
  <c r="K27" i="22" s="1"/>
  <c r="J100" i="19"/>
  <c r="K28" i="22"/>
  <c r="K100" i="19"/>
  <c r="K29" i="22" s="1"/>
  <c r="L100" i="19"/>
  <c r="K30" i="22"/>
  <c r="M100" i="19"/>
  <c r="K31" i="22" s="1"/>
  <c r="D104" i="19"/>
  <c r="D105" i="19"/>
  <c r="D106" i="19"/>
  <c r="D107" i="19"/>
  <c r="D108" i="19"/>
  <c r="D109" i="19"/>
  <c r="D110" i="19"/>
  <c r="D111" i="19"/>
  <c r="D112" i="19"/>
  <c r="E119" i="19"/>
  <c r="K33" i="22" s="1"/>
  <c r="F119" i="19"/>
  <c r="K34" i="22"/>
  <c r="G119" i="19"/>
  <c r="K35" i="22" s="1"/>
  <c r="H119" i="19"/>
  <c r="K36" i="22"/>
  <c r="I119" i="19"/>
  <c r="K37" i="22" s="1"/>
  <c r="J119" i="19"/>
  <c r="K38" i="22" s="1"/>
  <c r="K119" i="19"/>
  <c r="K39" i="22" s="1"/>
  <c r="L119" i="19"/>
  <c r="K40" i="22"/>
  <c r="M119" i="19"/>
  <c r="K41" i="22" s="1"/>
  <c r="G129" i="19"/>
  <c r="J1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E27" i="18"/>
  <c r="F27" i="18"/>
  <c r="J3" i="22" s="1"/>
  <c r="G27" i="18"/>
  <c r="J4" i="22" s="1"/>
  <c r="H27" i="18"/>
  <c r="J5" i="22" s="1"/>
  <c r="I27" i="18"/>
  <c r="J6" i="22" s="1"/>
  <c r="J27" i="18"/>
  <c r="J7" i="22" s="1"/>
  <c r="K27" i="18"/>
  <c r="J8" i="22" s="1"/>
  <c r="L27" i="18"/>
  <c r="J9" i="22" s="1"/>
  <c r="M27" i="18"/>
  <c r="J10" i="22" s="1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E46" i="18"/>
  <c r="J12" i="22" s="1"/>
  <c r="F46" i="18"/>
  <c r="J13" i="22" s="1"/>
  <c r="G46" i="18"/>
  <c r="J14" i="22" s="1"/>
  <c r="H46" i="18"/>
  <c r="J15" i="22" s="1"/>
  <c r="I46" i="18"/>
  <c r="J16" i="22" s="1"/>
  <c r="J46" i="18"/>
  <c r="J17" i="22" s="1"/>
  <c r="K46" i="18"/>
  <c r="J18" i="22" s="1"/>
  <c r="L46" i="18"/>
  <c r="J19" i="22" s="1"/>
  <c r="M46" i="18"/>
  <c r="J20" i="22" s="1"/>
  <c r="G56" i="18"/>
  <c r="D53" i="18" s="1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E100" i="18"/>
  <c r="F100" i="18"/>
  <c r="J24" i="22" s="1"/>
  <c r="G100" i="18"/>
  <c r="J25" i="22" s="1"/>
  <c r="H100" i="18"/>
  <c r="J26" i="22" s="1"/>
  <c r="I100" i="18"/>
  <c r="J27" i="22" s="1"/>
  <c r="J100" i="18"/>
  <c r="J28" i="22" s="1"/>
  <c r="K100" i="18"/>
  <c r="J29" i="22" s="1"/>
  <c r="L100" i="18"/>
  <c r="J30" i="22" s="1"/>
  <c r="M100" i="18"/>
  <c r="J31" i="22" s="1"/>
  <c r="D104" i="18"/>
  <c r="D105" i="18"/>
  <c r="D106" i="18"/>
  <c r="D107" i="18"/>
  <c r="D108" i="18"/>
  <c r="D109" i="18"/>
  <c r="D110" i="18"/>
  <c r="D111" i="18"/>
  <c r="D112" i="18"/>
  <c r="E119" i="18"/>
  <c r="J33" i="22" s="1"/>
  <c r="F119" i="18"/>
  <c r="J34" i="22" s="1"/>
  <c r="G119" i="18"/>
  <c r="J35" i="22" s="1"/>
  <c r="H119" i="18"/>
  <c r="J36" i="22" s="1"/>
  <c r="I119" i="18"/>
  <c r="J37" i="22" s="1"/>
  <c r="J119" i="18"/>
  <c r="J38" i="22" s="1"/>
  <c r="K119" i="18"/>
  <c r="J39" i="22" s="1"/>
  <c r="L119" i="18"/>
  <c r="J40" i="22" s="1"/>
  <c r="M119" i="18"/>
  <c r="J41" i="22" s="1"/>
  <c r="G129" i="18"/>
  <c r="J1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52" i="17"/>
  <c r="E27" i="17"/>
  <c r="F27" i="17"/>
  <c r="I3" i="22" s="1"/>
  <c r="G27" i="17"/>
  <c r="I4" i="22" s="1"/>
  <c r="H27" i="17"/>
  <c r="I5" i="22" s="1"/>
  <c r="I27" i="17"/>
  <c r="I6" i="22"/>
  <c r="J27" i="17"/>
  <c r="I7" i="22" s="1"/>
  <c r="K27" i="17"/>
  <c r="I8" i="22" s="1"/>
  <c r="L27" i="17"/>
  <c r="I9" i="22" s="1"/>
  <c r="M27" i="17"/>
  <c r="I10" i="22" s="1"/>
  <c r="D31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E46" i="17"/>
  <c r="I12" i="22" s="1"/>
  <c r="F46" i="17"/>
  <c r="I13" i="22" s="1"/>
  <c r="G46" i="17"/>
  <c r="I14" i="22" s="1"/>
  <c r="H46" i="17"/>
  <c r="I15" i="22"/>
  <c r="I46" i="17"/>
  <c r="I16" i="22" s="1"/>
  <c r="J46" i="17"/>
  <c r="I17" i="22" s="1"/>
  <c r="K46" i="17"/>
  <c r="I18" i="22" s="1"/>
  <c r="L46" i="17"/>
  <c r="I19" i="22" s="1"/>
  <c r="M46" i="17"/>
  <c r="I20" i="22" s="1"/>
  <c r="G56" i="17"/>
  <c r="D53" i="17" s="1"/>
  <c r="D79" i="17"/>
  <c r="D80" i="17"/>
  <c r="D81" i="17"/>
  <c r="D82" i="17"/>
  <c r="D83" i="17"/>
  <c r="D84" i="17"/>
  <c r="D85" i="17"/>
  <c r="D86" i="17"/>
  <c r="D87" i="17"/>
  <c r="D88" i="17"/>
  <c r="D89" i="17"/>
  <c r="D90" i="17"/>
  <c r="D91" i="17"/>
  <c r="D92" i="17"/>
  <c r="D93" i="17"/>
  <c r="D94" i="17"/>
  <c r="D95" i="17"/>
  <c r="D96" i="17"/>
  <c r="D97" i="17"/>
  <c r="D98" i="17"/>
  <c r="D99" i="17"/>
  <c r="E100" i="17"/>
  <c r="F100" i="17"/>
  <c r="I24" i="22" s="1"/>
  <c r="G100" i="17"/>
  <c r="I25" i="22" s="1"/>
  <c r="H100" i="17"/>
  <c r="I26" i="22" s="1"/>
  <c r="I100" i="17"/>
  <c r="I27" i="22"/>
  <c r="J100" i="17"/>
  <c r="I28" i="22" s="1"/>
  <c r="K100" i="17"/>
  <c r="I29" i="22" s="1"/>
  <c r="L100" i="17"/>
  <c r="I30" i="22" s="1"/>
  <c r="M100" i="17"/>
  <c r="I31" i="22" s="1"/>
  <c r="D104" i="17"/>
  <c r="D105" i="17"/>
  <c r="D106" i="17"/>
  <c r="D107" i="17"/>
  <c r="D108" i="17"/>
  <c r="D109" i="17"/>
  <c r="D110" i="17"/>
  <c r="D111" i="17"/>
  <c r="D112" i="17"/>
  <c r="E119" i="17"/>
  <c r="I33" i="22" s="1"/>
  <c r="F119" i="17"/>
  <c r="I34" i="22"/>
  <c r="G119" i="17"/>
  <c r="I35" i="22" s="1"/>
  <c r="H119" i="17"/>
  <c r="I36" i="22" s="1"/>
  <c r="I119" i="17"/>
  <c r="I37" i="22" s="1"/>
  <c r="J119" i="17"/>
  <c r="I38" i="22"/>
  <c r="K119" i="17"/>
  <c r="I39" i="22" s="1"/>
  <c r="L119" i="17"/>
  <c r="I40" i="22" s="1"/>
  <c r="M119" i="17"/>
  <c r="I41" i="22" s="1"/>
  <c r="G129" i="17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E27" i="16"/>
  <c r="F27" i="16"/>
  <c r="H3" i="22" s="1"/>
  <c r="G27" i="16"/>
  <c r="H4" i="22" s="1"/>
  <c r="H27" i="16"/>
  <c r="H5" i="22" s="1"/>
  <c r="I27" i="16"/>
  <c r="H6" i="22" s="1"/>
  <c r="J27" i="16"/>
  <c r="H7" i="22" s="1"/>
  <c r="K27" i="16"/>
  <c r="H8" i="22" s="1"/>
  <c r="L27" i="16"/>
  <c r="H9" i="22" s="1"/>
  <c r="M27" i="16"/>
  <c r="H10" i="22" s="1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E46" i="16"/>
  <c r="H12" i="22"/>
  <c r="F46" i="16"/>
  <c r="H13" i="22" s="1"/>
  <c r="G46" i="16"/>
  <c r="H14" i="22" s="1"/>
  <c r="H46" i="16"/>
  <c r="H15" i="22" s="1"/>
  <c r="I46" i="16"/>
  <c r="H16" i="22" s="1"/>
  <c r="J46" i="16"/>
  <c r="H17" i="22" s="1"/>
  <c r="K46" i="16"/>
  <c r="H18" i="22" s="1"/>
  <c r="L46" i="16"/>
  <c r="H19" i="22" s="1"/>
  <c r="M46" i="16"/>
  <c r="H20" i="22" s="1"/>
  <c r="G56" i="16"/>
  <c r="D53" i="16" s="1"/>
  <c r="G1" i="7"/>
  <c r="G1" i="16" s="1"/>
  <c r="J1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E27" i="7"/>
  <c r="F27" i="7"/>
  <c r="G3" i="22" s="1"/>
  <c r="G27" i="7"/>
  <c r="G4" i="22" s="1"/>
  <c r="H27" i="7"/>
  <c r="G5" i="22" s="1"/>
  <c r="I27" i="7"/>
  <c r="G6" i="22" s="1"/>
  <c r="J27" i="7"/>
  <c r="G7" i="22" s="1"/>
  <c r="K27" i="7"/>
  <c r="G8" i="22" s="1"/>
  <c r="L27" i="7"/>
  <c r="G9" i="22" s="1"/>
  <c r="M27" i="7"/>
  <c r="G10" i="22" s="1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E46" i="7"/>
  <c r="G12" i="22" s="1"/>
  <c r="F46" i="7"/>
  <c r="G13" i="22" s="1"/>
  <c r="G46" i="7"/>
  <c r="G14" i="22" s="1"/>
  <c r="H46" i="7"/>
  <c r="G15" i="22" s="1"/>
  <c r="I46" i="7"/>
  <c r="G16" i="22" s="1"/>
  <c r="J46" i="7"/>
  <c r="G17" i="22" s="1"/>
  <c r="K46" i="7"/>
  <c r="G18" i="22" s="1"/>
  <c r="L46" i="7"/>
  <c r="G19" i="22" s="1"/>
  <c r="M46" i="7"/>
  <c r="G20" i="22" s="1"/>
  <c r="G56" i="7"/>
  <c r="D53" i="7" s="1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E100" i="7"/>
  <c r="F100" i="7"/>
  <c r="G24" i="22" s="1"/>
  <c r="G100" i="7"/>
  <c r="G25" i="22" s="1"/>
  <c r="H100" i="7"/>
  <c r="G26" i="22" s="1"/>
  <c r="I100" i="7"/>
  <c r="G27" i="22" s="1"/>
  <c r="J100" i="7"/>
  <c r="G28" i="22" s="1"/>
  <c r="K100" i="7"/>
  <c r="G29" i="22" s="1"/>
  <c r="L100" i="7"/>
  <c r="G30" i="22" s="1"/>
  <c r="M100" i="7"/>
  <c r="G31" i="22" s="1"/>
  <c r="D104" i="7"/>
  <c r="D105" i="7"/>
  <c r="D106" i="7"/>
  <c r="D107" i="7"/>
  <c r="D108" i="7"/>
  <c r="D109" i="7"/>
  <c r="D110" i="7"/>
  <c r="D111" i="7"/>
  <c r="D112" i="7"/>
  <c r="E119" i="7"/>
  <c r="G33" i="22" s="1"/>
  <c r="F119" i="7"/>
  <c r="G34" i="22"/>
  <c r="G119" i="7"/>
  <c r="G35" i="22" s="1"/>
  <c r="H119" i="7"/>
  <c r="G36" i="22" s="1"/>
  <c r="I119" i="7"/>
  <c r="G37" i="22" s="1"/>
  <c r="J119" i="7"/>
  <c r="G38" i="22" s="1"/>
  <c r="K119" i="7"/>
  <c r="G39" i="22" s="1"/>
  <c r="L119" i="7"/>
  <c r="G40" i="22" s="1"/>
  <c r="M119" i="7"/>
  <c r="G41" i="22" s="1"/>
  <c r="G129" i="7"/>
  <c r="G1" i="6"/>
  <c r="J1" i="6"/>
  <c r="D6" i="6"/>
  <c r="D7" i="6"/>
  <c r="D8" i="6"/>
  <c r="D9" i="6"/>
  <c r="D10" i="6"/>
  <c r="D11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E27" i="6"/>
  <c r="F27" i="6"/>
  <c r="F3" i="22" s="1"/>
  <c r="G27" i="6"/>
  <c r="F4" i="22" s="1"/>
  <c r="H27" i="6"/>
  <c r="F5" i="22" s="1"/>
  <c r="I27" i="6"/>
  <c r="F6" i="22"/>
  <c r="J27" i="6"/>
  <c r="F7" i="22" s="1"/>
  <c r="K27" i="6"/>
  <c r="F8" i="22"/>
  <c r="L27" i="6"/>
  <c r="F9" i="22" s="1"/>
  <c r="M27" i="6"/>
  <c r="F10" i="22" s="1"/>
  <c r="D31" i="6"/>
  <c r="D32" i="6"/>
  <c r="D34" i="6"/>
  <c r="D35" i="6"/>
  <c r="D36" i="6"/>
  <c r="D37" i="6"/>
  <c r="D38" i="6"/>
  <c r="D39" i="6"/>
  <c r="D40" i="6"/>
  <c r="D41" i="6"/>
  <c r="D42" i="6"/>
  <c r="D43" i="6"/>
  <c r="D44" i="6"/>
  <c r="D45" i="6"/>
  <c r="E46" i="6"/>
  <c r="F12" i="22" s="1"/>
  <c r="F46" i="6"/>
  <c r="F13" i="22" s="1"/>
  <c r="G46" i="6"/>
  <c r="F14" i="22" s="1"/>
  <c r="H46" i="6"/>
  <c r="F15" i="22" s="1"/>
  <c r="I46" i="6"/>
  <c r="F16" i="22" s="1"/>
  <c r="J46" i="6"/>
  <c r="F17" i="22" s="1"/>
  <c r="K46" i="6"/>
  <c r="F18" i="22" s="1"/>
  <c r="L46" i="6"/>
  <c r="F19" i="22"/>
  <c r="M46" i="6"/>
  <c r="F20" i="22" s="1"/>
  <c r="G56" i="6"/>
  <c r="D53" i="6" s="1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E100" i="6"/>
  <c r="F100" i="6"/>
  <c r="F24" i="22" s="1"/>
  <c r="G100" i="6"/>
  <c r="F25" i="22" s="1"/>
  <c r="H100" i="6"/>
  <c r="F26" i="22" s="1"/>
  <c r="I100" i="6"/>
  <c r="F27" i="22" s="1"/>
  <c r="J100" i="6"/>
  <c r="F28" i="22"/>
  <c r="K100" i="6"/>
  <c r="F29" i="22" s="1"/>
  <c r="L100" i="6"/>
  <c r="F30" i="22" s="1"/>
  <c r="M100" i="6"/>
  <c r="F31" i="22" s="1"/>
  <c r="D104" i="6"/>
  <c r="D119" i="6" s="1"/>
  <c r="M126" i="6" s="1"/>
  <c r="D105" i="6"/>
  <c r="D106" i="6"/>
  <c r="D107" i="6"/>
  <c r="D108" i="6"/>
  <c r="D109" i="6"/>
  <c r="D110" i="6"/>
  <c r="D111" i="6"/>
  <c r="D112" i="6"/>
  <c r="E119" i="6"/>
  <c r="F33" i="22" s="1"/>
  <c r="F119" i="6"/>
  <c r="F34" i="22" s="1"/>
  <c r="G119" i="6"/>
  <c r="F35" i="22" s="1"/>
  <c r="H119" i="6"/>
  <c r="F36" i="22" s="1"/>
  <c r="I119" i="6"/>
  <c r="F37" i="22" s="1"/>
  <c r="J119" i="6"/>
  <c r="F38" i="22" s="1"/>
  <c r="K119" i="6"/>
  <c r="F39" i="22" s="1"/>
  <c r="L119" i="6"/>
  <c r="F40" i="22" s="1"/>
  <c r="M119" i="6"/>
  <c r="F41" i="22" s="1"/>
  <c r="G129" i="6"/>
  <c r="G1" i="5"/>
  <c r="J1" i="5"/>
  <c r="D7" i="5"/>
  <c r="D8" i="5"/>
  <c r="D9" i="5"/>
  <c r="D20" i="5"/>
  <c r="D21" i="5"/>
  <c r="D22" i="5"/>
  <c r="D23" i="5"/>
  <c r="D24" i="5"/>
  <c r="D25" i="5"/>
  <c r="D26" i="5"/>
  <c r="E27" i="5"/>
  <c r="F27" i="5"/>
  <c r="E3" i="22" s="1"/>
  <c r="G27" i="5"/>
  <c r="E4" i="22" s="1"/>
  <c r="H27" i="5"/>
  <c r="E5" i="22" s="1"/>
  <c r="I27" i="5"/>
  <c r="E6" i="22"/>
  <c r="J27" i="5"/>
  <c r="E7" i="22" s="1"/>
  <c r="K27" i="5"/>
  <c r="E8" i="22" s="1"/>
  <c r="L27" i="5"/>
  <c r="E9" i="22" s="1"/>
  <c r="M27" i="5"/>
  <c r="E10" i="22" s="1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E46" i="5"/>
  <c r="E12" i="22" s="1"/>
  <c r="F46" i="5"/>
  <c r="E13" i="22" s="1"/>
  <c r="G46" i="5"/>
  <c r="E14" i="22" s="1"/>
  <c r="H46" i="5"/>
  <c r="E15" i="22" s="1"/>
  <c r="I46" i="5"/>
  <c r="E16" i="22" s="1"/>
  <c r="J46" i="5"/>
  <c r="E17" i="22" s="1"/>
  <c r="K46" i="5"/>
  <c r="E18" i="22" s="1"/>
  <c r="L46" i="5"/>
  <c r="E19" i="22" s="1"/>
  <c r="M46" i="5"/>
  <c r="E20" i="22" s="1"/>
  <c r="G56" i="5"/>
  <c r="D53" i="5" s="1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E100" i="5"/>
  <c r="F100" i="5"/>
  <c r="E24" i="22" s="1"/>
  <c r="G100" i="5"/>
  <c r="E25" i="22" s="1"/>
  <c r="H100" i="5"/>
  <c r="E26" i="22" s="1"/>
  <c r="I100" i="5"/>
  <c r="E27" i="22" s="1"/>
  <c r="J100" i="5"/>
  <c r="E28" i="22" s="1"/>
  <c r="K100" i="5"/>
  <c r="E29" i="22"/>
  <c r="L100" i="5"/>
  <c r="E30" i="22" s="1"/>
  <c r="M100" i="5"/>
  <c r="E31" i="22" s="1"/>
  <c r="D104" i="5"/>
  <c r="D105" i="5"/>
  <c r="D106" i="5"/>
  <c r="D107" i="5"/>
  <c r="D108" i="5"/>
  <c r="D109" i="5"/>
  <c r="D110" i="5"/>
  <c r="D111" i="5"/>
  <c r="D112" i="5"/>
  <c r="E119" i="5"/>
  <c r="E33" i="22" s="1"/>
  <c r="F119" i="5"/>
  <c r="E34" i="22" s="1"/>
  <c r="G119" i="5"/>
  <c r="E35" i="22" s="1"/>
  <c r="H119" i="5"/>
  <c r="E36" i="22" s="1"/>
  <c r="I119" i="5"/>
  <c r="E37" i="22" s="1"/>
  <c r="J119" i="5"/>
  <c r="E38" i="22" s="1"/>
  <c r="K119" i="5"/>
  <c r="E39" i="22" s="1"/>
  <c r="L119" i="5"/>
  <c r="E40" i="22" s="1"/>
  <c r="M119" i="5"/>
  <c r="E41" i="22" s="1"/>
  <c r="G129" i="5"/>
  <c r="G1" i="4"/>
  <c r="J1" i="4"/>
  <c r="D20" i="4"/>
  <c r="D21" i="4"/>
  <c r="D22" i="4"/>
  <c r="D23" i="4"/>
  <c r="D24" i="4"/>
  <c r="D25" i="4"/>
  <c r="D26" i="4"/>
  <c r="E27" i="4"/>
  <c r="F27" i="4"/>
  <c r="D3" i="22" s="1"/>
  <c r="G27" i="4"/>
  <c r="D4" i="22" s="1"/>
  <c r="H27" i="4"/>
  <c r="D5" i="22" s="1"/>
  <c r="I27" i="4"/>
  <c r="D6" i="22" s="1"/>
  <c r="J27" i="4"/>
  <c r="D7" i="22" s="1"/>
  <c r="K27" i="4"/>
  <c r="D8" i="22" s="1"/>
  <c r="L27" i="4"/>
  <c r="D9" i="22" s="1"/>
  <c r="M27" i="4"/>
  <c r="D10" i="22" s="1"/>
  <c r="D31" i="4"/>
  <c r="D36" i="4"/>
  <c r="D37" i="4"/>
  <c r="D38" i="4"/>
  <c r="D39" i="4"/>
  <c r="D40" i="4"/>
  <c r="D41" i="4"/>
  <c r="D42" i="4"/>
  <c r="D43" i="4"/>
  <c r="D44" i="4"/>
  <c r="D45" i="4"/>
  <c r="E46" i="4"/>
  <c r="D12" i="22" s="1"/>
  <c r="F46" i="4"/>
  <c r="D13" i="22" s="1"/>
  <c r="G46" i="4"/>
  <c r="D14" i="22"/>
  <c r="H46" i="4"/>
  <c r="D15" i="22" s="1"/>
  <c r="I46" i="4"/>
  <c r="D16" i="22" s="1"/>
  <c r="J46" i="4"/>
  <c r="D17" i="22" s="1"/>
  <c r="K46" i="4"/>
  <c r="D18" i="22" s="1"/>
  <c r="L46" i="4"/>
  <c r="D19" i="22" s="1"/>
  <c r="M46" i="4"/>
  <c r="D20" i="22" s="1"/>
  <c r="G56" i="4"/>
  <c r="D53" i="4" s="1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E100" i="4"/>
  <c r="F100" i="4"/>
  <c r="D24" i="22"/>
  <c r="G100" i="4"/>
  <c r="D25" i="22" s="1"/>
  <c r="H100" i="4"/>
  <c r="D26" i="22" s="1"/>
  <c r="I100" i="4"/>
  <c r="D27" i="22" s="1"/>
  <c r="J100" i="4"/>
  <c r="D28" i="22" s="1"/>
  <c r="K100" i="4"/>
  <c r="D29" i="22" s="1"/>
  <c r="L100" i="4"/>
  <c r="D30" i="22" s="1"/>
  <c r="M100" i="4"/>
  <c r="D31" i="22" s="1"/>
  <c r="D104" i="4"/>
  <c r="D105" i="4"/>
  <c r="D106" i="4"/>
  <c r="D107" i="4"/>
  <c r="D108" i="4"/>
  <c r="D109" i="4"/>
  <c r="D110" i="4"/>
  <c r="D111" i="4"/>
  <c r="D112" i="4"/>
  <c r="E119" i="4"/>
  <c r="D33" i="22" s="1"/>
  <c r="F119" i="4"/>
  <c r="D34" i="22" s="1"/>
  <c r="G119" i="4"/>
  <c r="D35" i="22" s="1"/>
  <c r="H119" i="4"/>
  <c r="D36" i="22" s="1"/>
  <c r="I119" i="4"/>
  <c r="D37" i="22" s="1"/>
  <c r="J119" i="4"/>
  <c r="D38" i="22" s="1"/>
  <c r="K119" i="4"/>
  <c r="D39" i="22" s="1"/>
  <c r="L119" i="4"/>
  <c r="D40" i="22" s="1"/>
  <c r="M119" i="4"/>
  <c r="D41" i="22"/>
  <c r="G129" i="4"/>
  <c r="G1" i="3"/>
  <c r="J1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E27" i="3"/>
  <c r="F27" i="3"/>
  <c r="C3" i="22" s="1"/>
  <c r="G27" i="3"/>
  <c r="H27" i="3"/>
  <c r="C5" i="22"/>
  <c r="I27" i="3"/>
  <c r="C6" i="22" s="1"/>
  <c r="J27" i="3"/>
  <c r="C7" i="22"/>
  <c r="K27" i="3"/>
  <c r="C8" i="22" s="1"/>
  <c r="L27" i="3"/>
  <c r="C9" i="22" s="1"/>
  <c r="M27" i="3"/>
  <c r="C10" i="22" s="1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E46" i="3"/>
  <c r="C12" i="22" s="1"/>
  <c r="F46" i="3"/>
  <c r="C13" i="22" s="1"/>
  <c r="G46" i="3"/>
  <c r="C14" i="22" s="1"/>
  <c r="H46" i="3"/>
  <c r="C15" i="22" s="1"/>
  <c r="I46" i="3"/>
  <c r="C16" i="22" s="1"/>
  <c r="J46" i="3"/>
  <c r="C17" i="22" s="1"/>
  <c r="K46" i="3"/>
  <c r="C18" i="22" s="1"/>
  <c r="L46" i="3"/>
  <c r="C19" i="22"/>
  <c r="M46" i="3"/>
  <c r="C20" i="22" s="1"/>
  <c r="G56" i="3"/>
  <c r="D53" i="3" s="1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E100" i="3"/>
  <c r="D104" i="3"/>
  <c r="D105" i="3"/>
  <c r="D106" i="3"/>
  <c r="D107" i="3"/>
  <c r="D108" i="3"/>
  <c r="D109" i="3"/>
  <c r="D110" i="3"/>
  <c r="D111" i="3"/>
  <c r="D112" i="3"/>
  <c r="E119" i="3"/>
  <c r="C33" i="22" s="1"/>
  <c r="F119" i="3"/>
  <c r="C34" i="22" s="1"/>
  <c r="G119" i="3"/>
  <c r="C35" i="22" s="1"/>
  <c r="H119" i="3"/>
  <c r="C36" i="22" s="1"/>
  <c r="I119" i="3"/>
  <c r="C37" i="22" s="1"/>
  <c r="J119" i="3"/>
  <c r="C38" i="22" s="1"/>
  <c r="K119" i="3"/>
  <c r="C39" i="22" s="1"/>
  <c r="L119" i="3"/>
  <c r="C40" i="22" s="1"/>
  <c r="M119" i="3"/>
  <c r="C41" i="22" s="1"/>
  <c r="G129" i="3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E27" i="2"/>
  <c r="F27" i="2"/>
  <c r="B3" i="22" s="1"/>
  <c r="G27" i="2"/>
  <c r="B4" i="22" s="1"/>
  <c r="H27" i="2"/>
  <c r="B5" i="22" s="1"/>
  <c r="I27" i="2"/>
  <c r="B6" i="22" s="1"/>
  <c r="J27" i="2"/>
  <c r="B7" i="22" s="1"/>
  <c r="K27" i="2"/>
  <c r="B8" i="22" s="1"/>
  <c r="L27" i="2"/>
  <c r="B9" i="22" s="1"/>
  <c r="M27" i="2"/>
  <c r="B10" i="22" s="1"/>
  <c r="D41" i="2"/>
  <c r="D42" i="2"/>
  <c r="D43" i="2"/>
  <c r="D44" i="2"/>
  <c r="D45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E100" i="2"/>
  <c r="F100" i="2"/>
  <c r="B24" i="22" s="1"/>
  <c r="G100" i="2"/>
  <c r="B25" i="22"/>
  <c r="H100" i="2"/>
  <c r="B26" i="22" s="1"/>
  <c r="I100" i="2"/>
  <c r="B27" i="22"/>
  <c r="J100" i="2"/>
  <c r="B28" i="22" s="1"/>
  <c r="K100" i="2"/>
  <c r="B29" i="22" s="1"/>
  <c r="L100" i="2"/>
  <c r="B30" i="22" s="1"/>
  <c r="M100" i="2"/>
  <c r="B31" i="22" s="1"/>
  <c r="D104" i="2"/>
  <c r="D105" i="2"/>
  <c r="D106" i="2"/>
  <c r="D107" i="2"/>
  <c r="D108" i="2"/>
  <c r="D109" i="2"/>
  <c r="D110" i="2"/>
  <c r="D111" i="2"/>
  <c r="D112" i="2"/>
  <c r="E119" i="2"/>
  <c r="B33" i="22" s="1"/>
  <c r="F119" i="2"/>
  <c r="B34" i="22" s="1"/>
  <c r="G119" i="2"/>
  <c r="B35" i="22" s="1"/>
  <c r="H119" i="2"/>
  <c r="B36" i="22" s="1"/>
  <c r="I119" i="2"/>
  <c r="B37" i="22" s="1"/>
  <c r="J119" i="2"/>
  <c r="B38" i="22" s="1"/>
  <c r="K119" i="2"/>
  <c r="B39" i="22" s="1"/>
  <c r="L119" i="2"/>
  <c r="B40" i="22" s="1"/>
  <c r="M119" i="2"/>
  <c r="B41" i="22" s="1"/>
  <c r="G129" i="2"/>
  <c r="F30" i="8"/>
  <c r="F33" i="8" s="1"/>
  <c r="F56" i="8"/>
  <c r="F58" i="8"/>
  <c r="I60" i="8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E27" i="1"/>
  <c r="F27" i="1"/>
  <c r="G27" i="1"/>
  <c r="H27" i="1"/>
  <c r="I27" i="1"/>
  <c r="J27" i="1"/>
  <c r="K27" i="1"/>
  <c r="L27" i="1"/>
  <c r="M27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E46" i="1"/>
  <c r="F46" i="1"/>
  <c r="G46" i="1"/>
  <c r="H46" i="1"/>
  <c r="I46" i="1"/>
  <c r="J46" i="1"/>
  <c r="K46" i="1"/>
  <c r="D52" i="1"/>
  <c r="D54" i="1" s="1"/>
  <c r="G56" i="1"/>
  <c r="D52" i="18"/>
  <c r="D52" i="5"/>
  <c r="C4" i="22"/>
  <c r="D52" i="6"/>
  <c r="D52" i="7"/>
  <c r="D54" i="17"/>
  <c r="D52" i="16"/>
  <c r="D52" i="3"/>
  <c r="D52" i="20"/>
  <c r="D54" i="15" l="1"/>
  <c r="D123" i="15"/>
  <c r="D125" i="15" s="1"/>
  <c r="M123" i="15"/>
  <c r="M124" i="15" s="1"/>
  <c r="D100" i="3"/>
  <c r="D27" i="16"/>
  <c r="M50" i="16" s="1"/>
  <c r="D100" i="16"/>
  <c r="D119" i="2"/>
  <c r="M126" i="2" s="1"/>
  <c r="D119" i="20"/>
  <c r="D126" i="20" s="1"/>
  <c r="N13" i="22"/>
  <c r="B17" i="24" s="1"/>
  <c r="D46" i="2"/>
  <c r="M53" i="2" s="1"/>
  <c r="D27" i="1"/>
  <c r="M50" i="1" s="1"/>
  <c r="M51" i="1" s="1"/>
  <c r="D27" i="5"/>
  <c r="M50" i="5" s="1"/>
  <c r="D100" i="5"/>
  <c r="D123" i="5" s="1"/>
  <c r="D125" i="5" s="1"/>
  <c r="D100" i="6"/>
  <c r="D46" i="20"/>
  <c r="M53" i="20" s="1"/>
  <c r="D119" i="15"/>
  <c r="D46" i="1"/>
  <c r="M53" i="1" s="1"/>
  <c r="M54" i="1" s="1"/>
  <c r="D56" i="1" s="1"/>
  <c r="D119" i="3"/>
  <c r="D46" i="3"/>
  <c r="M53" i="3" s="1"/>
  <c r="D27" i="6"/>
  <c r="M50" i="6" s="1"/>
  <c r="D46" i="15"/>
  <c r="M53" i="15" s="1"/>
  <c r="D100" i="2"/>
  <c r="D46" i="16"/>
  <c r="D27" i="7"/>
  <c r="M50" i="7" s="1"/>
  <c r="D119" i="7"/>
  <c r="M126" i="7" s="1"/>
  <c r="D46" i="5"/>
  <c r="M53" i="5" s="1"/>
  <c r="D46" i="19"/>
  <c r="D46" i="18"/>
  <c r="M53" i="18" s="1"/>
  <c r="D46" i="17"/>
  <c r="M53" i="17" s="1"/>
  <c r="D46" i="4"/>
  <c r="M53" i="4" s="1"/>
  <c r="D27" i="4"/>
  <c r="M50" i="4" s="1"/>
  <c r="D27" i="3"/>
  <c r="M50" i="3" s="1"/>
  <c r="M123" i="6"/>
  <c r="D123" i="6"/>
  <c r="D125" i="6" s="1"/>
  <c r="M123" i="2"/>
  <c r="M124" i="2" s="1"/>
  <c r="M127" i="2" s="1"/>
  <c r="D123" i="2"/>
  <c r="D125" i="2" s="1"/>
  <c r="D52" i="4"/>
  <c r="D54" i="4" s="1"/>
  <c r="D54" i="16"/>
  <c r="M53" i="16"/>
  <c r="D123" i="3"/>
  <c r="D125" i="3" s="1"/>
  <c r="M123" i="3"/>
  <c r="M124" i="3" s="1"/>
  <c r="D126" i="3"/>
  <c r="M126" i="3"/>
  <c r="M123" i="5"/>
  <c r="D27" i="18"/>
  <c r="M50" i="18" s="1"/>
  <c r="D54" i="3"/>
  <c r="D54" i="18"/>
  <c r="D126" i="6"/>
  <c r="D126" i="2"/>
  <c r="D54" i="20"/>
  <c r="M126" i="20"/>
  <c r="D54" i="5"/>
  <c r="D46" i="6"/>
  <c r="D100" i="7"/>
  <c r="D119" i="17"/>
  <c r="D119" i="18"/>
  <c r="D100" i="18"/>
  <c r="D27" i="19"/>
  <c r="M50" i="19" s="1"/>
  <c r="N15" i="22"/>
  <c r="B19" i="24" s="1"/>
  <c r="N27" i="22"/>
  <c r="N6" i="22"/>
  <c r="B8" i="24" s="1"/>
  <c r="D46" i="7"/>
  <c r="D100" i="17"/>
  <c r="D27" i="17"/>
  <c r="M50" i="17" s="1"/>
  <c r="D119" i="19"/>
  <c r="D100" i="19"/>
  <c r="N31" i="22"/>
  <c r="N20" i="22"/>
  <c r="B24" i="24" s="1"/>
  <c r="N40" i="22"/>
  <c r="B43" i="24" s="1"/>
  <c r="N10" i="22"/>
  <c r="B12" i="24" s="1"/>
  <c r="D100" i="4"/>
  <c r="M123" i="4" s="1"/>
  <c r="M124" i="4" s="1"/>
  <c r="N36" i="22"/>
  <c r="B39" i="24" s="1"/>
  <c r="D119" i="5"/>
  <c r="D27" i="20"/>
  <c r="M50" i="20" s="1"/>
  <c r="D119" i="16"/>
  <c r="N12" i="22"/>
  <c r="B16" i="24" s="1"/>
  <c r="N16" i="22"/>
  <c r="B20" i="24" s="1"/>
  <c r="N24" i="22"/>
  <c r="N28" i="22"/>
  <c r="B32" i="24" s="1"/>
  <c r="N34" i="22"/>
  <c r="B37" i="24" s="1"/>
  <c r="N38" i="22"/>
  <c r="B41" i="24" s="1"/>
  <c r="N18" i="22"/>
  <c r="B22" i="24" s="1"/>
  <c r="D27" i="15"/>
  <c r="M50" i="15" s="1"/>
  <c r="N7" i="22"/>
  <c r="B9" i="24" s="1"/>
  <c r="N17" i="22"/>
  <c r="B21" i="24" s="1"/>
  <c r="N25" i="22"/>
  <c r="N29" i="22"/>
  <c r="B33" i="24" s="1"/>
  <c r="N35" i="22"/>
  <c r="B38" i="24" s="1"/>
  <c r="N39" i="22"/>
  <c r="B42" i="24" s="1"/>
  <c r="N4" i="22"/>
  <c r="B6" i="24" s="1"/>
  <c r="N8" i="22"/>
  <c r="B10" i="24" s="1"/>
  <c r="N14" i="22"/>
  <c r="B18" i="24" s="1"/>
  <c r="N26" i="22"/>
  <c r="N30" i="22"/>
  <c r="B34" i="24" s="1"/>
  <c r="D119" i="4"/>
  <c r="D126" i="4" s="1"/>
  <c r="D100" i="20"/>
  <c r="N5" i="22"/>
  <c r="B7" i="24" s="1"/>
  <c r="N9" i="22"/>
  <c r="B11" i="24" s="1"/>
  <c r="N19" i="22"/>
  <c r="B23" i="24" s="1"/>
  <c r="N33" i="22"/>
  <c r="N37" i="22"/>
  <c r="B40" i="24" s="1"/>
  <c r="N41" i="22"/>
  <c r="D27" i="2"/>
  <c r="M50" i="2" s="1"/>
  <c r="N3" i="22"/>
  <c r="B5" i="24" s="1"/>
  <c r="M126" i="5"/>
  <c r="D126" i="5"/>
  <c r="M126" i="4"/>
  <c r="D125" i="4"/>
  <c r="G1" i="20"/>
  <c r="G1" i="15"/>
  <c r="G1" i="17"/>
  <c r="G1" i="19"/>
  <c r="G1" i="18"/>
  <c r="D127" i="5" l="1"/>
  <c r="M123" i="16"/>
  <c r="M124" i="16" s="1"/>
  <c r="D123" i="16"/>
  <c r="D125" i="16" s="1"/>
  <c r="M126" i="15"/>
  <c r="M127" i="15" s="1"/>
  <c r="D126" i="15"/>
  <c r="D127" i="15" s="1"/>
  <c r="D126" i="7"/>
  <c r="D54" i="19"/>
  <c r="M53" i="19"/>
  <c r="B35" i="24"/>
  <c r="B25" i="24"/>
  <c r="B13" i="24"/>
  <c r="M127" i="4"/>
  <c r="M122" i="5" s="1"/>
  <c r="M124" i="5" s="1"/>
  <c r="M127" i="5" s="1"/>
  <c r="M122" i="6" s="1"/>
  <c r="M124" i="6" s="1"/>
  <c r="M127" i="6" s="1"/>
  <c r="D129" i="6" s="1"/>
  <c r="M126" i="19"/>
  <c r="D126" i="19"/>
  <c r="D126" i="17"/>
  <c r="M126" i="17"/>
  <c r="M127" i="3"/>
  <c r="D127" i="6"/>
  <c r="D127" i="4"/>
  <c r="M126" i="16"/>
  <c r="M127" i="16" s="1"/>
  <c r="D126" i="16"/>
  <c r="M123" i="7"/>
  <c r="M124" i="7" s="1"/>
  <c r="M127" i="7" s="1"/>
  <c r="D123" i="7"/>
  <c r="D125" i="7" s="1"/>
  <c r="D127" i="7" s="1"/>
  <c r="D129" i="7" s="1"/>
  <c r="D127" i="3"/>
  <c r="D127" i="2"/>
  <c r="D129" i="2" s="1"/>
  <c r="D123" i="17"/>
  <c r="D125" i="17" s="1"/>
  <c r="M123" i="17"/>
  <c r="M124" i="17" s="1"/>
  <c r="M123" i="18"/>
  <c r="M124" i="18" s="1"/>
  <c r="M127" i="18" s="1"/>
  <c r="D123" i="18"/>
  <c r="D125" i="18" s="1"/>
  <c r="D54" i="6"/>
  <c r="M53" i="6"/>
  <c r="M123" i="20"/>
  <c r="M124" i="20" s="1"/>
  <c r="M127" i="20" s="1"/>
  <c r="D123" i="20"/>
  <c r="D125" i="20" s="1"/>
  <c r="D127" i="20" s="1"/>
  <c r="D123" i="19"/>
  <c r="D125" i="19" s="1"/>
  <c r="M123" i="19"/>
  <c r="M124" i="19" s="1"/>
  <c r="M53" i="7"/>
  <c r="D54" i="7"/>
  <c r="M126" i="18"/>
  <c r="D126" i="18"/>
  <c r="D52" i="2"/>
  <c r="D54" i="2" s="1"/>
  <c r="B44" i="24"/>
  <c r="B46" i="24" s="1"/>
  <c r="D129" i="20" l="1"/>
  <c r="D127" i="16"/>
  <c r="D129" i="16" s="1"/>
  <c r="D129" i="15"/>
  <c r="D127" i="19"/>
  <c r="D127" i="18"/>
  <c r="D129" i="18" s="1"/>
  <c r="D129" i="3"/>
  <c r="D129" i="5"/>
  <c r="M127" i="19"/>
  <c r="M127" i="17"/>
  <c r="D129" i="4"/>
  <c r="D127" i="17"/>
  <c r="D129" i="19" l="1"/>
  <c r="D129" i="17"/>
  <c r="B27" i="24" l="1"/>
  <c r="B48" i="24" s="1"/>
  <c r="M51" i="2"/>
  <c r="M54" i="2" s="1"/>
  <c r="M49" i="3" s="1"/>
  <c r="M51" i="3" l="1"/>
  <c r="M54" i="3" s="1"/>
  <c r="D56" i="2"/>
  <c r="D56" i="3" l="1"/>
  <c r="M49" i="4"/>
  <c r="M51" i="4" s="1"/>
  <c r="M54" i="4" s="1"/>
  <c r="D56" i="4" l="1"/>
  <c r="M49" i="5"/>
  <c r="M51" i="5" s="1"/>
  <c r="M54" i="5" s="1"/>
  <c r="D56" i="5" l="1"/>
  <c r="M49" i="6"/>
  <c r="M51" i="6" s="1"/>
  <c r="M54" i="6" s="1"/>
  <c r="M49" i="7" l="1"/>
  <c r="M51" i="7" s="1"/>
  <c r="M54" i="7" s="1"/>
  <c r="D56" i="6"/>
  <c r="M49" i="16" l="1"/>
  <c r="M51" i="16" s="1"/>
  <c r="M54" i="16" s="1"/>
  <c r="M49" i="17" s="1"/>
  <c r="D56" i="7"/>
  <c r="M51" i="17" l="1"/>
  <c r="M54" i="17" s="1"/>
  <c r="M49" i="18" s="1"/>
  <c r="D56" i="16"/>
  <c r="M51" i="18" l="1"/>
  <c r="M54" i="18" s="1"/>
  <c r="D56" i="17"/>
  <c r="D56" i="18" l="1"/>
  <c r="M49" i="19"/>
  <c r="M51" i="19" s="1"/>
  <c r="M54" i="19" s="1"/>
  <c r="M49" i="20" s="1"/>
  <c r="M51" i="20" s="1"/>
  <c r="M54" i="20" s="1"/>
  <c r="D56" i="19" l="1"/>
  <c r="D56" i="20"/>
  <c r="M49" i="15"/>
  <c r="M51" i="15" s="1"/>
  <c r="M54" i="15" s="1"/>
  <c r="D56" i="15" s="1"/>
</calcChain>
</file>

<file path=xl/comments1.xml><?xml version="1.0" encoding="utf-8"?>
<comments xmlns="http://schemas.openxmlformats.org/spreadsheetml/2006/main">
  <authors>
    <author>Dave-Miz</author>
  </authors>
  <commentList>
    <comment ref="D31" authorId="0" shapeId="0">
      <text>
        <r>
          <rPr>
            <b/>
            <sz val="9"/>
            <color indexed="81"/>
            <rFont val="Tahoma"/>
            <family val="2"/>
          </rPr>
          <t>Dave-Miz:</t>
        </r>
        <r>
          <rPr>
            <sz val="9"/>
            <color indexed="81"/>
            <rFont val="Tahoma"/>
            <family val="2"/>
          </rPr>
          <t xml:space="preserve">
Confirmed not paid from Apr 15 onwards inclusive</t>
        </r>
      </text>
    </comment>
  </commentList>
</comments>
</file>

<file path=xl/sharedStrings.xml><?xml version="1.0" encoding="utf-8"?>
<sst xmlns="http://schemas.openxmlformats.org/spreadsheetml/2006/main" count="1518" uniqueCount="167">
  <si>
    <t>Financial Transactions in</t>
  </si>
  <si>
    <t>Receipts</t>
  </si>
  <si>
    <t xml:space="preserve">Date </t>
  </si>
  <si>
    <t xml:space="preserve">Receipt </t>
  </si>
  <si>
    <t>Received from</t>
  </si>
  <si>
    <t>Amount</t>
  </si>
  <si>
    <t>Banked</t>
  </si>
  <si>
    <t>Club</t>
  </si>
  <si>
    <t>Merchandise</t>
  </si>
  <si>
    <t>Membership</t>
  </si>
  <si>
    <t>Sundry</t>
  </si>
  <si>
    <t>No.</t>
  </si>
  <si>
    <t>Fundraising</t>
  </si>
  <si>
    <t>Fees</t>
  </si>
  <si>
    <t>Totals</t>
  </si>
  <si>
    <t>Expenditure</t>
  </si>
  <si>
    <t>Date</t>
  </si>
  <si>
    <t>Cheque No.</t>
  </si>
  <si>
    <t>Paid to</t>
  </si>
  <si>
    <t>Meeting Expenses</t>
  </si>
  <si>
    <t>Club Fundraising</t>
  </si>
  <si>
    <t>Venue Hire</t>
  </si>
  <si>
    <t>Merchandise Bought</t>
  </si>
  <si>
    <t>Bank Reconciliation:</t>
  </si>
  <si>
    <t>$</t>
  </si>
  <si>
    <t>Cheques not presented</t>
  </si>
  <si>
    <t>Monthly Summary:</t>
  </si>
  <si>
    <t>Closing Balance as per bank statement</t>
  </si>
  <si>
    <t>Number</t>
  </si>
  <si>
    <t>Balance brought forward (from last month)</t>
  </si>
  <si>
    <t>Add: Outstanding deposits not credited</t>
  </si>
  <si>
    <t>Add:       Receipts for month (total of column 1)</t>
  </si>
  <si>
    <t>Add: Receipts not deposited by end of month</t>
  </si>
  <si>
    <t>Sub total</t>
  </si>
  <si>
    <t>Sub Total</t>
  </si>
  <si>
    <t>Spare</t>
  </si>
  <si>
    <t>Less: Cheques drawn and not presented</t>
  </si>
  <si>
    <t>Less:  Payments for month (total of column 11)</t>
  </si>
  <si>
    <t>Adjusted balance</t>
  </si>
  <si>
    <t>Balance carried forward (to next month)</t>
  </si>
  <si>
    <t>Reconcilable difference</t>
  </si>
  <si>
    <t>Total</t>
  </si>
  <si>
    <t>Sold</t>
  </si>
  <si>
    <t>Sundry Expenses</t>
  </si>
  <si>
    <t xml:space="preserve"> Fees Paid to TMI</t>
  </si>
  <si>
    <t>-</t>
  </si>
  <si>
    <t>New Member -John Jones</t>
  </si>
  <si>
    <t>Alan - speech manual</t>
  </si>
  <si>
    <t>Leisure Centre - room hire - July</t>
  </si>
  <si>
    <t>raffle</t>
  </si>
  <si>
    <t xml:space="preserve">    banked</t>
  </si>
  <si>
    <t>the month if you have had an income of $300 which you paid into the bank and spent $400 which was debited</t>
  </si>
  <si>
    <t>against the bank account, you would finish with $900 in the account.  Table C below records exactly that.</t>
  </si>
  <si>
    <t>Table C</t>
  </si>
  <si>
    <t xml:space="preserve"> </t>
  </si>
  <si>
    <t>Often however not all your credit and debit transactions reach the bank by the end of the month and so your bank</t>
  </si>
  <si>
    <t xml:space="preserve">balance will not reflect the true situation. It is important to keep track of all these incomplete transactions so you  </t>
  </si>
  <si>
    <t>know where the money is and that it's all accounted for.  To do this you use Table A below.</t>
  </si>
  <si>
    <t>The advantage of this process is that if the bottom figures of Tables A and C are the same you have a 'balance' for</t>
  </si>
  <si>
    <t>the month and proof that all your figures for the month are correct.</t>
  </si>
  <si>
    <t xml:space="preserve">Take the above example.  When you received your end of month Bank Statement you only had $800 in the bank and </t>
  </si>
  <si>
    <t xml:space="preserve">of the $300 income only $150 had been received by the bank.  Why?  </t>
  </si>
  <si>
    <t xml:space="preserve"> See Table A below.  You made a deposit of cheques worth $100 by mail, but it was too late in the month to   </t>
  </si>
  <si>
    <t xml:space="preserve">get into your end of month Bank Statement.  Then you were given $50 membership fees in cash on the last day </t>
  </si>
  <si>
    <t xml:space="preserve">and couldn't get to the bank.  Adding these to your end of month Bank Statement total you should get $900 to  </t>
  </si>
  <si>
    <t xml:space="preserve"> match the total of column C.  </t>
  </si>
  <si>
    <t>However your Bank Statement shows debits of $350 instead of $400. One of your cheques for $50 was not cashed.</t>
  </si>
  <si>
    <t xml:space="preserve">Debiting the $50 in Table C gives the $900.  The totals of Tables A and C now match so you have a balance.    </t>
  </si>
  <si>
    <t>Table A</t>
  </si>
  <si>
    <t>Table B</t>
  </si>
  <si>
    <t>Cheques not Presented</t>
  </si>
  <si>
    <t>Adjusted Balance</t>
  </si>
  <si>
    <t xml:space="preserve">When you write a cheque, you enter the details on your Expenditure spreadsheet.  If your cheque is not cashed in </t>
  </si>
  <si>
    <t>the month it is written, you enter details as in Table B above as well, and the total is entered in Table A.</t>
  </si>
  <si>
    <t xml:space="preserve">Table B keeps track of these carried over cheques.  Sometimes cheques are carried over for many months and so </t>
  </si>
  <si>
    <t>each month details of them will continue to be entered in Table B and the total entered in Table A until they are</t>
  </si>
  <si>
    <t>debited to your account.  As you have already recorded the cheques in your expenditure columns for the months you</t>
  </si>
  <si>
    <t xml:space="preserve">issued them, you must not enter them again in the expenditure columns when they are finally debited to your acc.   </t>
  </si>
  <si>
    <t xml:space="preserve">This also applies to cheques carried over from last year. </t>
  </si>
  <si>
    <t xml:space="preserve">One of the things you do when you get your Bank Statement is see which of your cheques have been debited  </t>
  </si>
  <si>
    <t>against you account and then take them off Table B.  Any that you issued but have not been cashed must be added</t>
  </si>
  <si>
    <t>to Table B.</t>
  </si>
  <si>
    <t>It may be better when writing a cheque, to enter details on both the Expenditure spreadsheet and Table B as well,</t>
  </si>
  <si>
    <t>If there's room.  Then when you get your Bank Statement you ensure those cheques debited to your Acc are taken</t>
  </si>
  <si>
    <t>off Table B.   The balance on Table B should all be carried over cheques.</t>
  </si>
  <si>
    <t>Cash Flow and Bank Reconciliation Workbook</t>
  </si>
  <si>
    <t xml:space="preserve">     The Sample sheet illustrates this.  Totals of Cols D and E should be identical.</t>
  </si>
  <si>
    <t>Worksheets have three main areas - Cash flow Receipts, Cash flow Expenses and Bank Reconciliation</t>
  </si>
  <si>
    <t>The greyed out "Banked" receipts column E is an aid to audit if banking of money is not done immediately.</t>
  </si>
  <si>
    <t>Enter the Balance Carried Forward (BCF) from the last month to cell  M49.</t>
  </si>
  <si>
    <t>1st Action:</t>
  </si>
  <si>
    <t xml:space="preserve">These tables at the foot of the monthly sheets provide an </t>
  </si>
  <si>
    <t xml:space="preserve"> ongoing monthly check to ensure accurate  book keeping.</t>
  </si>
  <si>
    <t xml:space="preserve"> For example, let's assume you start the new year with $1000 in the bank and a new cheque book. By the end of</t>
  </si>
  <si>
    <t xml:space="preserve">This $50 cheque is an authority to draw from your account, so must be subtracted to give the amount you have </t>
  </si>
  <si>
    <t xml:space="preserve">  The check cell "Reconcilable Difference" below Table A should be "-".</t>
  </si>
  <si>
    <t xml:space="preserve">Monthly Balance Tables A, B, C:          </t>
  </si>
  <si>
    <t>Carried over Cheques.</t>
  </si>
  <si>
    <t xml:space="preserve">  &lt;  This workbook has been changed from the original.  It is now a basic manual system. </t>
  </si>
  <si>
    <t xml:space="preserve">  &lt;  No cells are protected.  Treat grey cells with extreme care - most contain formulae.</t>
  </si>
  <si>
    <t xml:space="preserve">  &lt;  Each Monthly worksheet can stand alone with its own calculations.</t>
  </si>
  <si>
    <t xml:space="preserve">  &lt;  Data Entry and Carry Forward links disabled.   Yearly summary and audit sheets removed.</t>
  </si>
  <si>
    <t xml:space="preserve">  &lt;  You can change it to suit your own needs.  You can add formulae to automatically link data between sheets.</t>
  </si>
  <si>
    <t xml:space="preserve">  &lt;  Hidden rows (with formulae) can be opened to extend receipts and expense entries if needed.</t>
  </si>
  <si>
    <t xml:space="preserve">  &lt;  Note the Tabs to individual worksheets and Sample sheet!</t>
  </si>
  <si>
    <t>SAMPLE</t>
  </si>
  <si>
    <t>July</t>
  </si>
  <si>
    <t>August</t>
  </si>
  <si>
    <t>September</t>
  </si>
  <si>
    <t>November</t>
  </si>
  <si>
    <t>October</t>
  </si>
  <si>
    <t>December</t>
  </si>
  <si>
    <t>June</t>
  </si>
  <si>
    <t>February</t>
  </si>
  <si>
    <t>March</t>
  </si>
  <si>
    <t>April</t>
  </si>
  <si>
    <t>May</t>
  </si>
  <si>
    <t>January</t>
  </si>
  <si>
    <t>Materials</t>
  </si>
  <si>
    <t>Equipment</t>
  </si>
  <si>
    <t>Income</t>
  </si>
  <si>
    <t>Membership Fees</t>
  </si>
  <si>
    <t>Speechcraft</t>
  </si>
  <si>
    <t>Merchandise Sold</t>
  </si>
  <si>
    <t>Interest</t>
  </si>
  <si>
    <t>YTD</t>
  </si>
  <si>
    <t>Oct</t>
  </si>
  <si>
    <t>Nov</t>
  </si>
  <si>
    <t>Dec</t>
  </si>
  <si>
    <t>Jan</t>
  </si>
  <si>
    <t>Feb</t>
  </si>
  <si>
    <t>Jul</t>
  </si>
  <si>
    <t>Aug</t>
  </si>
  <si>
    <t>Sep</t>
  </si>
  <si>
    <t>Mar</t>
  </si>
  <si>
    <t>Ap</t>
  </si>
  <si>
    <t>Jun</t>
  </si>
  <si>
    <t>Social Functions</t>
  </si>
  <si>
    <t>Other</t>
  </si>
  <si>
    <t>Expenses</t>
  </si>
  <si>
    <t>Transfers</t>
  </si>
  <si>
    <t>US Fees</t>
  </si>
  <si>
    <t>Sponsorship</t>
  </si>
  <si>
    <t>Contests</t>
  </si>
  <si>
    <t>Closing Cheque Account Balance</t>
  </si>
  <si>
    <t>Debit Account</t>
  </si>
  <si>
    <t>Transfers In</t>
  </si>
  <si>
    <t>Closing Debit Account Balance</t>
  </si>
  <si>
    <t>Closing Funds Available</t>
  </si>
  <si>
    <t>Sundry Receipts</t>
  </si>
  <si>
    <t>Bank Fees</t>
  </si>
  <si>
    <t>Member list at:</t>
  </si>
  <si>
    <t>Last</t>
  </si>
  <si>
    <t>First</t>
  </si>
  <si>
    <t>Joined</t>
  </si>
  <si>
    <t>DUE</t>
  </si>
  <si>
    <t>PAID</t>
  </si>
  <si>
    <t>Opening Balance 1 July 2013</t>
  </si>
  <si>
    <t>Social</t>
  </si>
  <si>
    <t xml:space="preserve"> Functions</t>
  </si>
  <si>
    <t>Toastmasters International</t>
  </si>
  <si>
    <t>WA SP</t>
  </si>
  <si>
    <t>(Fees to 30 Sept 2019)</t>
  </si>
  <si>
    <t>Opening Balance 1 July 2019</t>
  </si>
  <si>
    <t>XXX TM Financial Statements @ 1 July 2019</t>
  </si>
  <si>
    <t>ABC TM Club</t>
  </si>
  <si>
    <t>ABC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</si>
</sst>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C09]* #,##0.00_-;\-[$$-C09]* #,##0.00_-;_-[$$-C09]* &quot;-&quot;??_-;_-@_-"/>
  </numFmts>
  <fonts count="19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jan1"/>
    </font>
    <font>
      <sz val="12"/>
      <name val="jan2"/>
    </font>
    <font>
      <b/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u/>
      <sz val="11"/>
      <color indexed="8"/>
      <name val="Calibri"/>
      <family val="2"/>
    </font>
    <font>
      <sz val="11"/>
      <color indexed="8"/>
      <name val="Calibri"/>
      <family val="2"/>
    </font>
    <font>
      <strike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22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7" fillId="0" borderId="0" xfId="0" applyFont="1" applyBorder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2" borderId="6" xfId="0" applyNumberFormat="1" applyFont="1" applyFill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2" borderId="9" xfId="0" applyNumberFormat="1" applyFont="1" applyFill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6" xfId="0" applyFont="1" applyBorder="1" applyAlignment="1" applyProtection="1">
      <alignment horizontal="center"/>
      <protection locked="0"/>
    </xf>
    <xf numFmtId="43" fontId="6" fillId="3" borderId="6" xfId="1" applyFont="1" applyFill="1" applyBorder="1"/>
    <xf numFmtId="2" fontId="6" fillId="0" borderId="12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/>
      <protection locked="0"/>
    </xf>
    <xf numFmtId="2" fontId="6" fillId="0" borderId="7" xfId="0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left"/>
      <protection locked="0"/>
    </xf>
    <xf numFmtId="2" fontId="6" fillId="0" borderId="15" xfId="0" applyNumberFormat="1" applyFont="1" applyBorder="1" applyAlignment="1" applyProtection="1">
      <alignment horizontal="right"/>
      <protection locked="0"/>
    </xf>
    <xf numFmtId="0" fontId="6" fillId="0" borderId="9" xfId="0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right"/>
      <protection locked="0"/>
    </xf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 applyAlignment="1">
      <alignment horizontal="center"/>
    </xf>
    <xf numFmtId="43" fontId="8" fillId="3" borderId="17" xfId="1" applyFont="1" applyFill="1" applyBorder="1"/>
    <xf numFmtId="43" fontId="9" fillId="3" borderId="17" xfId="1" applyFont="1" applyFill="1" applyBorder="1"/>
    <xf numFmtId="0" fontId="5" fillId="0" borderId="10" xfId="0" applyFont="1" applyBorder="1"/>
    <xf numFmtId="2" fontId="6" fillId="0" borderId="0" xfId="0" applyNumberFormat="1" applyFont="1"/>
    <xf numFmtId="1" fontId="6" fillId="0" borderId="2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9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2" fontId="6" fillId="3" borderId="6" xfId="0" applyNumberFormat="1" applyFont="1" applyFill="1" applyBorder="1" applyAlignment="1">
      <alignment horizontal="right"/>
    </xf>
    <xf numFmtId="2" fontId="6" fillId="0" borderId="19" xfId="0" applyNumberFormat="1" applyFont="1" applyBorder="1" applyAlignment="1" applyProtection="1">
      <alignment horizontal="right"/>
      <protection locked="0"/>
    </xf>
    <xf numFmtId="2" fontId="6" fillId="3" borderId="13" xfId="0" applyNumberFormat="1" applyFont="1" applyFill="1" applyBorder="1" applyAlignment="1">
      <alignment horizontal="right"/>
    </xf>
    <xf numFmtId="2" fontId="6" fillId="0" borderId="20" xfId="0" applyNumberFormat="1" applyFont="1" applyBorder="1" applyAlignment="1" applyProtection="1">
      <alignment horizontal="right"/>
      <protection locked="0"/>
    </xf>
    <xf numFmtId="2" fontId="6" fillId="0" borderId="21" xfId="0" applyNumberFormat="1" applyFont="1" applyBorder="1" applyAlignment="1" applyProtection="1">
      <alignment horizontal="right"/>
      <protection locked="0"/>
    </xf>
    <xf numFmtId="0" fontId="6" fillId="0" borderId="17" xfId="0" applyFont="1" applyBorder="1" applyAlignment="1">
      <alignment horizontal="center"/>
    </xf>
    <xf numFmtId="0" fontId="6" fillId="0" borderId="18" xfId="0" applyFont="1" applyBorder="1"/>
    <xf numFmtId="2" fontId="6" fillId="3" borderId="17" xfId="0" applyNumberFormat="1" applyFont="1" applyFill="1" applyBorder="1" applyAlignment="1">
      <alignment horizontal="right"/>
    </xf>
    <xf numFmtId="0" fontId="6" fillId="0" borderId="0" xfId="0" quotePrefix="1" applyFont="1"/>
    <xf numFmtId="0" fontId="5" fillId="0" borderId="2" xfId="0" applyFont="1" applyBorder="1" applyAlignment="1">
      <alignment horizontal="center"/>
    </xf>
    <xf numFmtId="0" fontId="5" fillId="0" borderId="0" xfId="0" applyFont="1" applyBorder="1"/>
    <xf numFmtId="0" fontId="5" fillId="0" borderId="17" xfId="0" applyFont="1" applyBorder="1" applyAlignment="1">
      <alignment horizontal="center"/>
    </xf>
    <xf numFmtId="0" fontId="10" fillId="0" borderId="0" xfId="0" applyFont="1" applyBorder="1"/>
    <xf numFmtId="2" fontId="6" fillId="0" borderId="2" xfId="0" applyNumberFormat="1" applyFont="1" applyBorder="1" applyAlignment="1" applyProtection="1">
      <alignment horizontal="right"/>
      <protection locked="0"/>
    </xf>
    <xf numFmtId="2" fontId="6" fillId="0" borderId="6" xfId="0" applyNumberFormat="1" applyFont="1" applyBorder="1" applyProtection="1">
      <protection locked="0"/>
    </xf>
    <xf numFmtId="2" fontId="6" fillId="0" borderId="9" xfId="0" applyNumberFormat="1" applyFont="1" applyBorder="1" applyProtection="1">
      <protection locked="0"/>
    </xf>
    <xf numFmtId="2" fontId="6" fillId="3" borderId="2" xfId="0" applyNumberFormat="1" applyFont="1" applyFill="1" applyBorder="1" applyAlignment="1">
      <alignment horizontal="right"/>
    </xf>
    <xf numFmtId="2" fontId="6" fillId="0" borderId="6" xfId="0" applyNumberFormat="1" applyFont="1" applyBorder="1" applyAlignment="1">
      <alignment horizontal="right"/>
    </xf>
    <xf numFmtId="2" fontId="6" fillId="3" borderId="6" xfId="0" applyNumberFormat="1" applyFont="1" applyFill="1" applyBorder="1" applyAlignment="1" applyProtection="1">
      <alignment horizontal="right"/>
    </xf>
    <xf numFmtId="2" fontId="6" fillId="0" borderId="13" xfId="0" applyNumberFormat="1" applyFont="1" applyBorder="1" applyProtection="1"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0" fillId="0" borderId="0" xfId="0" applyBorder="1"/>
    <xf numFmtId="43" fontId="6" fillId="0" borderId="0" xfId="0" applyNumberFormat="1" applyFont="1"/>
    <xf numFmtId="0" fontId="6" fillId="0" borderId="9" xfId="0" applyFont="1" applyBorder="1" applyAlignment="1">
      <alignment horizontal="center"/>
    </xf>
    <xf numFmtId="2" fontId="6" fillId="3" borderId="9" xfId="0" applyNumberFormat="1" applyFont="1" applyFill="1" applyBorder="1"/>
    <xf numFmtId="43" fontId="0" fillId="0" borderId="0" xfId="0" applyNumberFormat="1"/>
    <xf numFmtId="0" fontId="4" fillId="0" borderId="0" xfId="0" applyFont="1" applyFill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/>
    <xf numFmtId="0" fontId="6" fillId="0" borderId="1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right"/>
      <protection locked="0"/>
    </xf>
    <xf numFmtId="2" fontId="6" fillId="0" borderId="10" xfId="0" applyNumberFormat="1" applyFont="1" applyBorder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2" fontId="6" fillId="0" borderId="3" xfId="0" applyNumberFormat="1" applyFont="1" applyBorder="1" applyAlignment="1" applyProtection="1">
      <alignment horizontal="center" wrapText="1"/>
      <protection locked="0"/>
    </xf>
    <xf numFmtId="2" fontId="6" fillId="0" borderId="4" xfId="0" applyNumberFormat="1" applyFont="1" applyBorder="1" applyAlignment="1" applyProtection="1">
      <alignment horizontal="center" wrapText="1"/>
      <protection locked="0"/>
    </xf>
    <xf numFmtId="0" fontId="6" fillId="0" borderId="5" xfId="0" applyFont="1" applyBorder="1" applyAlignment="1">
      <alignment horizontal="center"/>
    </xf>
    <xf numFmtId="0" fontId="6" fillId="0" borderId="5" xfId="0" applyFont="1" applyFill="1" applyBorder="1" applyAlignment="1" applyProtection="1">
      <alignment horizontal="center"/>
      <protection locked="0"/>
    </xf>
    <xf numFmtId="43" fontId="6" fillId="3" borderId="1" xfId="1" applyFont="1" applyFill="1" applyBorder="1" applyAlignment="1" applyProtection="1">
      <alignment horizontal="right"/>
      <protection locked="0"/>
    </xf>
    <xf numFmtId="43" fontId="6" fillId="3" borderId="5" xfId="1" applyFont="1" applyFill="1" applyBorder="1" applyAlignment="1" applyProtection="1">
      <alignment horizontal="right"/>
      <protection locked="0"/>
    </xf>
    <xf numFmtId="43" fontId="6" fillId="3" borderId="8" xfId="1" applyFont="1" applyFill="1" applyBorder="1" applyAlignment="1" applyProtection="1">
      <alignment horizontal="right"/>
      <protection locked="0"/>
    </xf>
    <xf numFmtId="2" fontId="6" fillId="0" borderId="1" xfId="0" applyNumberFormat="1" applyFont="1" applyBorder="1" applyAlignment="1" applyProtection="1">
      <alignment horizontal="right"/>
      <protection locked="0"/>
    </xf>
    <xf numFmtId="2" fontId="6" fillId="0" borderId="5" xfId="0" applyNumberFormat="1" applyFont="1" applyBorder="1" applyAlignment="1" applyProtection="1">
      <alignment horizontal="right"/>
      <protection locked="0"/>
    </xf>
    <xf numFmtId="2" fontId="6" fillId="0" borderId="5" xfId="0" applyNumberFormat="1" applyFont="1" applyBorder="1" applyAlignment="1" applyProtection="1">
      <alignment horizontal="right" wrapText="1"/>
      <protection locked="0"/>
    </xf>
    <xf numFmtId="2" fontId="6" fillId="0" borderId="8" xfId="0" applyNumberFormat="1" applyFont="1" applyBorder="1" applyAlignment="1" applyProtection="1">
      <alignment horizontal="right"/>
      <protection locked="0"/>
    </xf>
    <xf numFmtId="2" fontId="6" fillId="3" borderId="18" xfId="0" applyNumberFormat="1" applyFont="1" applyFill="1" applyBorder="1"/>
    <xf numFmtId="2" fontId="6" fillId="3" borderId="16" xfId="0" applyNumberFormat="1" applyFont="1" applyFill="1" applyBorder="1"/>
    <xf numFmtId="0" fontId="6" fillId="0" borderId="1" xfId="0" applyFont="1" applyBorder="1" applyAlignment="1" applyProtection="1">
      <alignment horizontal="left" wrapText="1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5" xfId="0" applyFont="1" applyBorder="1"/>
    <xf numFmtId="0" fontId="6" fillId="0" borderId="8" xfId="0" applyFont="1" applyBorder="1" applyAlignment="1" applyProtection="1">
      <alignment horizontal="left"/>
      <protection locked="0"/>
    </xf>
    <xf numFmtId="0" fontId="6" fillId="0" borderId="1" xfId="0" applyNumberFormat="1" applyFont="1" applyBorder="1" applyAlignment="1" applyProtection="1">
      <alignment horizontal="center" wrapText="1"/>
      <protection locked="0"/>
    </xf>
    <xf numFmtId="2" fontId="6" fillId="3" borderId="1" xfId="0" applyNumberFormat="1" applyFont="1" applyFill="1" applyBorder="1" applyAlignment="1">
      <alignment horizontal="right"/>
    </xf>
    <xf numFmtId="2" fontId="6" fillId="3" borderId="5" xfId="0" applyNumberFormat="1" applyFont="1" applyFill="1" applyBorder="1" applyAlignment="1">
      <alignment horizontal="right"/>
    </xf>
    <xf numFmtId="2" fontId="6" fillId="3" borderId="8" xfId="0" applyNumberFormat="1" applyFont="1" applyFill="1" applyBorder="1" applyAlignment="1">
      <alignment horizontal="right"/>
    </xf>
    <xf numFmtId="2" fontId="6" fillId="0" borderId="1" xfId="0" applyNumberFormat="1" applyFont="1" applyBorder="1" applyAlignment="1" applyProtection="1">
      <alignment horizontal="center" wrapText="1"/>
      <protection locked="0"/>
    </xf>
    <xf numFmtId="2" fontId="6" fillId="0" borderId="22" xfId="0" applyNumberFormat="1" applyFont="1" applyBorder="1" applyAlignment="1" applyProtection="1">
      <alignment horizontal="right"/>
      <protection locked="0"/>
    </xf>
    <xf numFmtId="2" fontId="6" fillId="3" borderId="16" xfId="0" applyNumberFormat="1" applyFont="1" applyFill="1" applyBorder="1" applyAlignment="1">
      <alignment horizontal="right"/>
    </xf>
    <xf numFmtId="2" fontId="6" fillId="0" borderId="5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right" wrapText="1"/>
      <protection locked="0"/>
    </xf>
    <xf numFmtId="1" fontId="6" fillId="0" borderId="1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23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43" fontId="6" fillId="3" borderId="2" xfId="1" applyFont="1" applyFill="1" applyBorder="1"/>
    <xf numFmtId="43" fontId="6" fillId="3" borderId="9" xfId="1" applyFont="1" applyFill="1" applyBorder="1"/>
    <xf numFmtId="2" fontId="6" fillId="0" borderId="6" xfId="0" applyNumberFormat="1" applyFont="1" applyBorder="1" applyAlignment="1" applyProtection="1">
      <alignment horizontal="right"/>
      <protection locked="0"/>
    </xf>
    <xf numFmtId="2" fontId="6" fillId="3" borderId="17" xfId="0" applyNumberFormat="1" applyFont="1" applyFill="1" applyBorder="1"/>
    <xf numFmtId="1" fontId="6" fillId="0" borderId="4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2" fontId="6" fillId="0" borderId="2" xfId="0" applyNumberFormat="1" applyFont="1" applyBorder="1" applyAlignment="1" applyProtection="1">
      <alignment horizontal="center" wrapText="1"/>
      <protection locked="0"/>
    </xf>
    <xf numFmtId="2" fontId="6" fillId="3" borderId="25" xfId="0" applyNumberFormat="1" applyFont="1" applyFill="1" applyBorder="1" applyAlignment="1">
      <alignment horizontal="right"/>
    </xf>
    <xf numFmtId="16" fontId="6" fillId="0" borderId="5" xfId="0" applyNumberFormat="1" applyFont="1" applyBorder="1" applyAlignment="1" applyProtection="1">
      <alignment horizontal="center"/>
      <protection locked="0"/>
    </xf>
    <xf numFmtId="2" fontId="6" fillId="0" borderId="5" xfId="0" applyNumberFormat="1" applyFont="1" applyBorder="1" applyAlignment="1" applyProtection="1">
      <alignment horizontal="left"/>
      <protection locked="0"/>
    </xf>
    <xf numFmtId="17" fontId="3" fillId="0" borderId="0" xfId="0" applyNumberFormat="1" applyFont="1"/>
    <xf numFmtId="17" fontId="3" fillId="0" borderId="0" xfId="0" quotePrefix="1" applyNumberFormat="1" applyFont="1"/>
    <xf numFmtId="0" fontId="7" fillId="0" borderId="0" xfId="0" applyFont="1"/>
    <xf numFmtId="0" fontId="10" fillId="0" borderId="0" xfId="0" applyFont="1"/>
    <xf numFmtId="0" fontId="7" fillId="0" borderId="0" xfId="0" applyFont="1" applyProtection="1"/>
    <xf numFmtId="0" fontId="10" fillId="0" borderId="0" xfId="0" applyFont="1" applyProtection="1"/>
    <xf numFmtId="0" fontId="10" fillId="0" borderId="0" xfId="0" applyFont="1" applyAlignment="1" applyProtection="1">
      <alignment horizontal="left"/>
    </xf>
    <xf numFmtId="0" fontId="10" fillId="0" borderId="0" xfId="0" applyFont="1" applyBorder="1" applyProtection="1"/>
    <xf numFmtId="0" fontId="7" fillId="0" borderId="0" xfId="0" applyFont="1" applyBorder="1" applyProtection="1"/>
    <xf numFmtId="0" fontId="10" fillId="0" borderId="17" xfId="0" applyFont="1" applyBorder="1" applyAlignment="1" applyProtection="1">
      <alignment horizontal="center"/>
    </xf>
    <xf numFmtId="2" fontId="7" fillId="2" borderId="6" xfId="0" applyNumberFormat="1" applyFont="1" applyFill="1" applyBorder="1" applyAlignment="1" applyProtection="1">
      <alignment horizontal="right"/>
    </xf>
    <xf numFmtId="2" fontId="7" fillId="3" borderId="6" xfId="0" applyNumberFormat="1" applyFont="1" applyFill="1" applyBorder="1" applyAlignment="1" applyProtection="1">
      <alignment horizontal="right"/>
    </xf>
    <xf numFmtId="2" fontId="7" fillId="3" borderId="2" xfId="0" applyNumberFormat="1" applyFont="1" applyFill="1" applyBorder="1" applyAlignment="1" applyProtection="1">
      <alignment horizontal="right"/>
    </xf>
    <xf numFmtId="2" fontId="7" fillId="0" borderId="6" xfId="0" applyNumberFormat="1" applyFont="1" applyBorder="1" applyAlignment="1" applyProtection="1">
      <alignment horizontal="right"/>
    </xf>
    <xf numFmtId="2" fontId="7" fillId="3" borderId="17" xfId="0" applyNumberFormat="1" applyFont="1" applyFill="1" applyBorder="1" applyAlignment="1" applyProtection="1">
      <alignment horizontal="right"/>
    </xf>
    <xf numFmtId="0" fontId="7" fillId="0" borderId="0" xfId="0" applyFont="1" applyAlignment="1" applyProtection="1">
      <alignment horizontal="centerContinuous"/>
    </xf>
    <xf numFmtId="0" fontId="10" fillId="0" borderId="2" xfId="0" applyFont="1" applyBorder="1" applyAlignment="1" applyProtection="1">
      <alignment horizontal="center"/>
    </xf>
    <xf numFmtId="0" fontId="10" fillId="0" borderId="10" xfId="0" applyFont="1" applyBorder="1" applyAlignment="1" applyProtection="1">
      <alignment horizontal="centerContinuous"/>
    </xf>
    <xf numFmtId="2" fontId="7" fillId="0" borderId="2" xfId="0" applyNumberFormat="1" applyFont="1" applyBorder="1" applyAlignment="1" applyProtection="1">
      <alignment horizontal="right"/>
    </xf>
    <xf numFmtId="0" fontId="7" fillId="0" borderId="17" xfId="0" applyFont="1" applyBorder="1" applyAlignment="1" applyProtection="1">
      <alignment horizontal="center"/>
    </xf>
    <xf numFmtId="2" fontId="7" fillId="0" borderId="6" xfId="0" applyNumberFormat="1" applyFont="1" applyBorder="1" applyProtection="1"/>
    <xf numFmtId="0" fontId="7" fillId="0" borderId="6" xfId="0" applyFont="1" applyBorder="1" applyAlignment="1" applyProtection="1">
      <alignment horizontal="center"/>
    </xf>
    <xf numFmtId="2" fontId="7" fillId="0" borderId="9" xfId="0" applyNumberFormat="1" applyFont="1" applyBorder="1" applyProtection="1"/>
    <xf numFmtId="0" fontId="7" fillId="0" borderId="0" xfId="0" applyFont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2" fontId="7" fillId="0" borderId="13" xfId="0" applyNumberFormat="1" applyFont="1" applyBorder="1" applyProtection="1"/>
    <xf numFmtId="0" fontId="7" fillId="0" borderId="5" xfId="0" applyFont="1" applyBorder="1" applyProtection="1"/>
    <xf numFmtId="0" fontId="7" fillId="0" borderId="8" xfId="0" applyFont="1" applyBorder="1" applyProtection="1"/>
    <xf numFmtId="0" fontId="7" fillId="0" borderId="9" xfId="0" applyFont="1" applyBorder="1" applyAlignment="1" applyProtection="1">
      <alignment horizontal="center"/>
    </xf>
    <xf numFmtId="2" fontId="7" fillId="3" borderId="9" xfId="0" applyNumberFormat="1" applyFont="1" applyFill="1" applyBorder="1" applyProtection="1"/>
    <xf numFmtId="0" fontId="7" fillId="0" borderId="0" xfId="0" applyFont="1" applyBorder="1" applyAlignment="1" applyProtection="1">
      <alignment horizontal="center"/>
    </xf>
    <xf numFmtId="2" fontId="7" fillId="2" borderId="0" xfId="0" applyNumberFormat="1" applyFont="1" applyFill="1" applyBorder="1" applyProtection="1"/>
    <xf numFmtId="0" fontId="5" fillId="4" borderId="0" xfId="0" applyFont="1" applyFill="1"/>
    <xf numFmtId="0" fontId="6" fillId="4" borderId="0" xfId="0" applyFont="1" applyFill="1"/>
    <xf numFmtId="0" fontId="5" fillId="4" borderId="10" xfId="0" applyFont="1" applyFill="1" applyBorder="1"/>
    <xf numFmtId="2" fontId="6" fillId="4" borderId="6" xfId="0" applyNumberFormat="1" applyFont="1" applyFill="1" applyBorder="1" applyAlignment="1">
      <alignment horizontal="right"/>
    </xf>
    <xf numFmtId="43" fontId="6" fillId="4" borderId="0" xfId="0" applyNumberFormat="1" applyFont="1" applyFill="1"/>
    <xf numFmtId="43" fontId="6" fillId="3" borderId="5" xfId="0" applyNumberFormat="1" applyFont="1" applyFill="1" applyBorder="1" applyAlignment="1">
      <alignment horizontal="right"/>
    </xf>
    <xf numFmtId="43" fontId="6" fillId="3" borderId="8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6" fillId="0" borderId="1" xfId="0" applyNumberFormat="1" applyFont="1" applyBorder="1" applyAlignment="1" applyProtection="1">
      <alignment horizontal="center"/>
      <protection locked="0"/>
    </xf>
    <xf numFmtId="0" fontId="6" fillId="0" borderId="5" xfId="0" applyNumberFormat="1" applyFont="1" applyBorder="1" applyAlignment="1" applyProtection="1">
      <alignment horizontal="center"/>
      <protection locked="0"/>
    </xf>
    <xf numFmtId="0" fontId="6" fillId="0" borderId="8" xfId="0" applyNumberFormat="1" applyFont="1" applyBorder="1" applyAlignment="1" applyProtection="1">
      <alignment horizontal="center"/>
      <protection locked="0"/>
    </xf>
    <xf numFmtId="0" fontId="3" fillId="0" borderId="0" xfId="0" quotePrefix="1" applyFont="1" applyFill="1" applyAlignment="1">
      <alignment horizontal="center"/>
    </xf>
    <xf numFmtId="2" fontId="6" fillId="0" borderId="9" xfId="0" applyNumberFormat="1" applyFont="1" applyBorder="1" applyAlignment="1" applyProtection="1">
      <alignment horizontal="right"/>
      <protection locked="0"/>
    </xf>
    <xf numFmtId="44" fontId="6" fillId="0" borderId="2" xfId="2" applyFont="1" applyBorder="1" applyAlignment="1" applyProtection="1">
      <alignment horizontal="right"/>
      <protection locked="0"/>
    </xf>
    <xf numFmtId="44" fontId="6" fillId="0" borderId="6" xfId="2" applyFont="1" applyBorder="1" applyProtection="1">
      <protection locked="0"/>
    </xf>
    <xf numFmtId="44" fontId="6" fillId="0" borderId="9" xfId="2" applyFont="1" applyBorder="1" applyProtection="1">
      <protection locked="0"/>
    </xf>
    <xf numFmtId="44" fontId="6" fillId="3" borderId="2" xfId="2" applyFont="1" applyFill="1" applyBorder="1" applyAlignment="1">
      <alignment horizontal="right"/>
    </xf>
    <xf numFmtId="44" fontId="6" fillId="5" borderId="6" xfId="2" applyFont="1" applyFill="1" applyBorder="1" applyAlignment="1" applyProtection="1">
      <alignment horizontal="right"/>
    </xf>
    <xf numFmtId="44" fontId="6" fillId="6" borderId="17" xfId="2" applyFont="1" applyFill="1" applyBorder="1" applyAlignment="1">
      <alignment horizontal="right"/>
    </xf>
    <xf numFmtId="44" fontId="6" fillId="0" borderId="13" xfId="2" applyFont="1" applyBorder="1" applyProtection="1">
      <protection locked="0"/>
    </xf>
    <xf numFmtId="44" fontId="6" fillId="5" borderId="9" xfId="2" applyFont="1" applyFill="1" applyBorder="1"/>
    <xf numFmtId="44" fontId="6" fillId="0" borderId="6" xfId="2" applyFont="1" applyFill="1" applyBorder="1" applyAlignment="1">
      <alignment horizontal="right"/>
    </xf>
    <xf numFmtId="44" fontId="6" fillId="3" borderId="6" xfId="2" applyFont="1" applyFill="1" applyBorder="1" applyAlignment="1">
      <alignment horizontal="right"/>
    </xf>
    <xf numFmtId="44" fontId="6" fillId="0" borderId="6" xfId="2" applyFont="1" applyBorder="1" applyAlignment="1">
      <alignment horizontal="right"/>
    </xf>
    <xf numFmtId="44" fontId="6" fillId="0" borderId="0" xfId="2" applyFont="1"/>
    <xf numFmtId="2" fontId="0" fillId="0" borderId="0" xfId="0" applyNumberFormat="1"/>
    <xf numFmtId="0" fontId="0" fillId="0" borderId="0" xfId="0" applyAlignment="1">
      <alignment horizontal="center"/>
    </xf>
    <xf numFmtId="0" fontId="13" fillId="0" borderId="0" xfId="0" applyFont="1"/>
    <xf numFmtId="164" fontId="0" fillId="0" borderId="0" xfId="0" applyNumberFormat="1"/>
    <xf numFmtId="164" fontId="0" fillId="0" borderId="3" xfId="0" applyNumberFormat="1" applyBorder="1"/>
    <xf numFmtId="0" fontId="0" fillId="0" borderId="0" xfId="0" applyFont="1"/>
    <xf numFmtId="164" fontId="0" fillId="0" borderId="26" xfId="0" applyNumberFormat="1" applyBorder="1"/>
    <xf numFmtId="164" fontId="0" fillId="0" borderId="0" xfId="0" applyNumberFormat="1" applyBorder="1"/>
    <xf numFmtId="0" fontId="14" fillId="0" borderId="0" xfId="0" applyFont="1"/>
    <xf numFmtId="2" fontId="0" fillId="0" borderId="0" xfId="0" quotePrefix="1" applyNumberFormat="1"/>
    <xf numFmtId="0" fontId="10" fillId="8" borderId="0" xfId="0" applyFont="1" applyFill="1" applyAlignment="1"/>
    <xf numFmtId="15" fontId="10" fillId="8" borderId="0" xfId="0" applyNumberFormat="1" applyFont="1" applyFill="1" applyAlignment="1">
      <alignment horizontal="left"/>
    </xf>
    <xf numFmtId="15" fontId="0" fillId="8" borderId="0" xfId="0" applyNumberFormat="1" applyFill="1" applyAlignment="1"/>
    <xf numFmtId="15" fontId="0" fillId="8" borderId="0" xfId="0" applyNumberFormat="1" applyFill="1" applyAlignment="1">
      <alignment horizontal="center"/>
    </xf>
    <xf numFmtId="0" fontId="7" fillId="8" borderId="0" xfId="0" applyFont="1" applyFill="1" applyAlignment="1">
      <alignment horizontal="center"/>
    </xf>
    <xf numFmtId="15" fontId="7" fillId="8" borderId="0" xfId="0" applyNumberFormat="1" applyFont="1" applyFill="1" applyAlignment="1">
      <alignment horizontal="center"/>
    </xf>
    <xf numFmtId="15" fontId="10" fillId="9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/>
    <xf numFmtId="0" fontId="7" fillId="0" borderId="0" xfId="0" applyFont="1" applyAlignment="1">
      <alignment wrapText="1"/>
    </xf>
    <xf numFmtId="0" fontId="7" fillId="0" borderId="26" xfId="0" applyFont="1" applyBorder="1" applyAlignment="1">
      <alignment horizontal="center"/>
    </xf>
    <xf numFmtId="0" fontId="0" fillId="0" borderId="6" xfId="0" applyBorder="1"/>
    <xf numFmtId="14" fontId="0" fillId="0" borderId="0" xfId="0" applyNumberFormat="1"/>
    <xf numFmtId="0" fontId="6" fillId="0" borderId="2" xfId="0" applyFont="1" applyBorder="1" applyAlignment="1" applyProtection="1">
      <alignment horizontal="left" wrapText="1"/>
      <protection locked="0"/>
    </xf>
    <xf numFmtId="0" fontId="6" fillId="0" borderId="6" xfId="0" applyFont="1" applyBorder="1" applyAlignment="1" applyProtection="1">
      <alignment horizontal="left" wrapText="1"/>
      <protection locked="0"/>
    </xf>
    <xf numFmtId="0" fontId="6" fillId="0" borderId="6" xfId="0" applyNumberFormat="1" applyFont="1" applyBorder="1" applyAlignment="1" applyProtection="1">
      <alignment horizontal="center"/>
      <protection locked="0"/>
    </xf>
    <xf numFmtId="2" fontId="6" fillId="0" borderId="2" xfId="0" applyNumberFormat="1" applyFont="1" applyBorder="1"/>
    <xf numFmtId="2" fontId="6" fillId="0" borderId="6" xfId="0" applyNumberFormat="1" applyFont="1" applyBorder="1"/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" fillId="0" borderId="0" xfId="0" applyFont="1"/>
    <xf numFmtId="0" fontId="0" fillId="0" borderId="2" xfId="0" applyBorder="1"/>
    <xf numFmtId="0" fontId="6" fillId="0" borderId="5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6" fillId="0" borderId="5" xfId="0" applyNumberFormat="1" applyFont="1" applyFill="1" applyBorder="1" applyAlignment="1" applyProtection="1">
      <alignment horizontal="center"/>
      <protection locked="0"/>
    </xf>
    <xf numFmtId="15" fontId="1" fillId="8" borderId="0" xfId="0" applyNumberFormat="1" applyFont="1" applyFill="1" applyAlignment="1"/>
    <xf numFmtId="0" fontId="1" fillId="0" borderId="0" xfId="0" applyFont="1" applyFill="1" applyAlignment="1">
      <alignment horizontal="left"/>
    </xf>
    <xf numFmtId="14" fontId="7" fillId="0" borderId="0" xfId="0" applyNumberFormat="1" applyFont="1" applyFill="1" applyAlignment="1"/>
    <xf numFmtId="14" fontId="15" fillId="0" borderId="0" xfId="0" applyNumberFormat="1" applyFont="1" applyFill="1" applyAlignment="1"/>
    <xf numFmtId="14" fontId="7" fillId="0" borderId="0" xfId="0" quotePrefix="1" applyNumberFormat="1" applyFont="1" applyFill="1" applyAlignment="1"/>
    <xf numFmtId="2" fontId="6" fillId="0" borderId="1" xfId="0" applyNumberFormat="1" applyFont="1" applyBorder="1" applyAlignment="1" applyProtection="1">
      <alignment wrapText="1"/>
      <protection locked="0"/>
    </xf>
    <xf numFmtId="44" fontId="6" fillId="10" borderId="6" xfId="2" applyFont="1" applyFill="1" applyBorder="1" applyAlignment="1">
      <alignment horizontal="right"/>
    </xf>
    <xf numFmtId="2" fontId="11" fillId="7" borderId="5" xfId="0" applyNumberFormat="1" applyFont="1" applyFill="1" applyBorder="1" applyAlignment="1" applyProtection="1">
      <alignment horizontal="center" vertical="center"/>
      <protection locked="0"/>
    </xf>
    <xf numFmtId="2" fontId="11" fillId="7" borderId="0" xfId="0" applyNumberFormat="1" applyFont="1" applyFill="1" applyBorder="1" applyAlignment="1" applyProtection="1">
      <alignment horizontal="center" vertical="center"/>
      <protection locked="0"/>
    </xf>
    <xf numFmtId="2" fontId="11" fillId="7" borderId="7" xfId="0" applyNumberFormat="1" applyFont="1" applyFill="1" applyBorder="1" applyAlignment="1" applyProtection="1">
      <alignment horizontal="center" vertical="center"/>
      <protection locked="0"/>
    </xf>
  </cellXfs>
  <cellStyles count="5">
    <cellStyle name="Comma" xfId="1" builtinId="3"/>
    <cellStyle name="Comma 2" xfId="3"/>
    <cellStyle name="Currency" xfId="2" builtinId="4"/>
    <cellStyle name="Currency 2" xf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58"/>
  <sheetViews>
    <sheetView showZeros="0" zoomScale="70" zoomScaleNormal="70" workbookViewId="0">
      <selection activeCell="J2" sqref="J2"/>
    </sheetView>
  </sheetViews>
  <sheetFormatPr defaultRowHeight="12.75"/>
  <cols>
    <col min="1" max="1" width="7.7109375" customWidth="1"/>
    <col min="2" max="2" width="11.42578125" customWidth="1"/>
    <col min="3" max="3" width="40.42578125" customWidth="1"/>
    <col min="4" max="4" width="14.7109375" customWidth="1"/>
    <col min="5" max="5" width="12.28515625" customWidth="1"/>
    <col min="6" max="7" width="14.7109375" customWidth="1"/>
    <col min="8" max="9" width="14.7109375" style="69" customWidth="1"/>
    <col min="10" max="16" width="14.7109375" customWidth="1"/>
  </cols>
  <sheetData>
    <row r="1" spans="1:14" ht="23.25">
      <c r="A1" s="1"/>
      <c r="B1" s="1"/>
      <c r="C1" s="2" t="s">
        <v>0</v>
      </c>
      <c r="D1" s="1"/>
      <c r="E1" s="122">
        <v>44013</v>
      </c>
      <c r="F1" s="2"/>
      <c r="G1" s="74"/>
      <c r="H1" s="75"/>
      <c r="J1" s="77" t="s">
        <v>166</v>
      </c>
      <c r="K1" s="76"/>
      <c r="L1" s="76"/>
      <c r="M1" s="1"/>
      <c r="N1" s="3"/>
    </row>
    <row r="2" spans="1:14" ht="15.75">
      <c r="A2" s="154" t="s">
        <v>1</v>
      </c>
      <c r="B2" s="155"/>
      <c r="C2" s="5"/>
      <c r="D2" s="5"/>
      <c r="E2" s="5"/>
      <c r="F2" s="5"/>
      <c r="G2" s="5"/>
      <c r="H2" s="6"/>
      <c r="I2" s="6"/>
      <c r="J2" s="5"/>
      <c r="K2" s="5"/>
      <c r="L2" s="5"/>
      <c r="M2" s="5"/>
      <c r="N2" s="7"/>
    </row>
    <row r="3" spans="1:14" ht="15">
      <c r="A3" s="8"/>
      <c r="B3" s="9"/>
      <c r="C3" s="10"/>
      <c r="D3" s="11">
        <v>1</v>
      </c>
      <c r="E3" s="9">
        <v>2</v>
      </c>
      <c r="F3" s="10">
        <v>3</v>
      </c>
      <c r="G3" s="8">
        <v>4</v>
      </c>
      <c r="H3" s="8">
        <v>5</v>
      </c>
      <c r="I3" s="9">
        <v>6</v>
      </c>
      <c r="J3" s="8">
        <v>7</v>
      </c>
      <c r="K3" s="8">
        <v>8</v>
      </c>
      <c r="L3" s="9">
        <v>9</v>
      </c>
      <c r="M3" s="12">
        <v>10</v>
      </c>
      <c r="N3" s="13"/>
    </row>
    <row r="4" spans="1:14" ht="13.5" customHeight="1">
      <c r="A4" s="14" t="s">
        <v>2</v>
      </c>
      <c r="B4" s="15" t="s">
        <v>3</v>
      </c>
      <c r="C4" s="16" t="s">
        <v>4</v>
      </c>
      <c r="D4" s="17" t="s">
        <v>5</v>
      </c>
      <c r="E4" s="15" t="s">
        <v>6</v>
      </c>
      <c r="F4" s="110" t="s">
        <v>9</v>
      </c>
      <c r="G4" s="14" t="s">
        <v>7</v>
      </c>
      <c r="H4" s="14"/>
      <c r="I4" s="15" t="s">
        <v>8</v>
      </c>
      <c r="J4" s="14"/>
      <c r="K4" s="14" t="s">
        <v>10</v>
      </c>
      <c r="L4" s="15"/>
      <c r="M4" s="18"/>
      <c r="N4" s="19"/>
    </row>
    <row r="5" spans="1:14" ht="12" customHeight="1">
      <c r="A5" s="20"/>
      <c r="B5" s="21" t="s">
        <v>11</v>
      </c>
      <c r="C5" s="22"/>
      <c r="D5" s="23"/>
      <c r="E5" s="21"/>
      <c r="F5" s="111" t="s">
        <v>13</v>
      </c>
      <c r="G5" s="20" t="s">
        <v>12</v>
      </c>
      <c r="H5" s="20"/>
      <c r="I5" s="21" t="s">
        <v>42</v>
      </c>
      <c r="J5" s="20"/>
      <c r="K5" s="20" t="s">
        <v>1</v>
      </c>
      <c r="L5" s="21"/>
      <c r="M5" s="24"/>
      <c r="N5" s="19"/>
    </row>
    <row r="6" spans="1:14" ht="15">
      <c r="A6" s="78"/>
      <c r="B6" s="78"/>
      <c r="C6" s="95"/>
      <c r="D6" s="112">
        <f t="shared" ref="D6:D26" si="0">SUM(F6:M6)</f>
        <v>0</v>
      </c>
      <c r="E6" s="86"/>
      <c r="F6" s="89"/>
      <c r="G6" s="89"/>
      <c r="H6" s="89"/>
      <c r="I6" s="90"/>
      <c r="J6" s="89"/>
      <c r="K6" s="89"/>
      <c r="L6" s="89"/>
      <c r="M6" s="60"/>
      <c r="N6" s="7"/>
    </row>
    <row r="7" spans="1:14" ht="15">
      <c r="A7" s="120">
        <v>38910</v>
      </c>
      <c r="B7" s="67">
        <v>81</v>
      </c>
      <c r="C7" s="96" t="s">
        <v>46</v>
      </c>
      <c r="D7" s="26">
        <f t="shared" si="0"/>
        <v>100</v>
      </c>
      <c r="E7" s="87">
        <v>100</v>
      </c>
      <c r="F7" s="90">
        <v>100</v>
      </c>
      <c r="G7" s="90"/>
      <c r="H7" s="90"/>
      <c r="I7" s="90"/>
      <c r="J7" s="90"/>
      <c r="K7" s="90"/>
      <c r="L7" s="121"/>
      <c r="M7" s="114"/>
      <c r="N7" s="7"/>
    </row>
    <row r="8" spans="1:14" ht="15">
      <c r="A8" s="120">
        <v>39283</v>
      </c>
      <c r="B8" s="67">
        <v>82</v>
      </c>
      <c r="C8" s="96" t="s">
        <v>47</v>
      </c>
      <c r="D8" s="26">
        <f t="shared" si="0"/>
        <v>10</v>
      </c>
      <c r="E8" s="87"/>
      <c r="F8" s="90"/>
      <c r="G8" s="90"/>
      <c r="H8" s="90"/>
      <c r="I8" s="90">
        <v>10</v>
      </c>
      <c r="J8" s="90"/>
      <c r="K8" s="90"/>
      <c r="L8" s="90"/>
      <c r="M8" s="114"/>
      <c r="N8" s="7"/>
    </row>
    <row r="9" spans="1:14" ht="15">
      <c r="A9" s="120">
        <v>39290</v>
      </c>
      <c r="B9" s="67" t="s">
        <v>45</v>
      </c>
      <c r="C9" s="96" t="s">
        <v>49</v>
      </c>
      <c r="D9" s="26">
        <f t="shared" si="0"/>
        <v>68</v>
      </c>
      <c r="E9" s="87"/>
      <c r="F9" s="90"/>
      <c r="G9" s="90">
        <v>68</v>
      </c>
      <c r="H9" s="90"/>
      <c r="I9" s="90"/>
      <c r="J9" s="90"/>
      <c r="K9" s="90"/>
      <c r="L9" s="90"/>
      <c r="M9" s="114"/>
      <c r="N9" s="7"/>
    </row>
    <row r="10" spans="1:14" ht="15">
      <c r="A10" s="120">
        <v>39291</v>
      </c>
      <c r="B10" s="67" t="s">
        <v>45</v>
      </c>
      <c r="C10" s="96" t="s">
        <v>50</v>
      </c>
      <c r="D10" s="26">
        <f t="shared" si="0"/>
        <v>0</v>
      </c>
      <c r="E10" s="87">
        <v>78</v>
      </c>
      <c r="F10" s="91"/>
      <c r="G10" s="90"/>
      <c r="H10" s="90"/>
      <c r="I10" s="90"/>
      <c r="J10" s="90"/>
      <c r="K10" s="90"/>
      <c r="L10" s="90"/>
      <c r="M10" s="114"/>
      <c r="N10" s="7"/>
    </row>
    <row r="11" spans="1:14" ht="15">
      <c r="A11" s="67"/>
      <c r="B11" s="67"/>
      <c r="C11" s="96"/>
      <c r="D11" s="26">
        <f t="shared" si="0"/>
        <v>0</v>
      </c>
      <c r="E11" s="87"/>
      <c r="F11" s="90"/>
      <c r="G11" s="90"/>
      <c r="H11" s="90"/>
      <c r="I11" s="90"/>
      <c r="J11" s="90"/>
      <c r="K11" s="90"/>
      <c r="L11" s="90"/>
      <c r="M11" s="114"/>
      <c r="N11" s="7"/>
    </row>
    <row r="12" spans="1:14" ht="15">
      <c r="A12" s="67"/>
      <c r="B12" s="67"/>
      <c r="C12" s="96"/>
      <c r="D12" s="26">
        <f t="shared" si="0"/>
        <v>0</v>
      </c>
      <c r="E12" s="87"/>
      <c r="F12" s="90"/>
      <c r="G12" s="90"/>
      <c r="H12" s="90"/>
      <c r="I12" s="90"/>
      <c r="J12" s="90"/>
      <c r="K12" s="90"/>
      <c r="L12" s="90"/>
      <c r="M12" s="114"/>
      <c r="N12" s="7"/>
    </row>
    <row r="13" spans="1:14" ht="15">
      <c r="A13" s="67"/>
      <c r="B13" s="67"/>
      <c r="C13" s="96"/>
      <c r="D13" s="26">
        <f t="shared" si="0"/>
        <v>0</v>
      </c>
      <c r="E13" s="87"/>
      <c r="F13" s="90"/>
      <c r="G13" s="90"/>
      <c r="H13" s="226" t="s">
        <v>105</v>
      </c>
      <c r="I13" s="227"/>
      <c r="J13" s="227"/>
      <c r="K13" s="228"/>
      <c r="L13" s="90"/>
      <c r="M13" s="114"/>
      <c r="N13" s="7"/>
    </row>
    <row r="14" spans="1:14" ht="15">
      <c r="A14" s="67"/>
      <c r="B14" s="67"/>
      <c r="C14" s="96"/>
      <c r="D14" s="26">
        <f t="shared" si="0"/>
        <v>0</v>
      </c>
      <c r="E14" s="87"/>
      <c r="F14" s="90"/>
      <c r="G14" s="90"/>
      <c r="H14" s="226"/>
      <c r="I14" s="227"/>
      <c r="J14" s="227"/>
      <c r="K14" s="228"/>
      <c r="L14" s="90"/>
      <c r="M14" s="114"/>
      <c r="N14" s="7"/>
    </row>
    <row r="15" spans="1:14" ht="15">
      <c r="A15" s="67"/>
      <c r="B15" s="85"/>
      <c r="C15" s="96"/>
      <c r="D15" s="26">
        <f t="shared" si="0"/>
        <v>0</v>
      </c>
      <c r="E15" s="87"/>
      <c r="F15" s="90"/>
      <c r="G15" s="90"/>
      <c r="H15" s="226"/>
      <c r="I15" s="227"/>
      <c r="J15" s="227"/>
      <c r="K15" s="228"/>
      <c r="L15" s="90"/>
      <c r="M15" s="114"/>
      <c r="N15" s="7"/>
    </row>
    <row r="16" spans="1:14" ht="15">
      <c r="A16" s="67"/>
      <c r="B16" s="85"/>
      <c r="C16" s="96"/>
      <c r="D16" s="26">
        <f t="shared" si="0"/>
        <v>0</v>
      </c>
      <c r="E16" s="87"/>
      <c r="F16" s="90"/>
      <c r="G16" s="90"/>
      <c r="H16" s="226"/>
      <c r="I16" s="227"/>
      <c r="J16" s="227"/>
      <c r="K16" s="228"/>
      <c r="L16" s="90"/>
      <c r="M16" s="114"/>
      <c r="N16" s="7"/>
    </row>
    <row r="17" spans="1:14" ht="15">
      <c r="A17" s="67"/>
      <c r="B17" s="85"/>
      <c r="C17" s="96"/>
      <c r="D17" s="26">
        <f t="shared" si="0"/>
        <v>0</v>
      </c>
      <c r="E17" s="87"/>
      <c r="F17" s="90"/>
      <c r="G17" s="90"/>
      <c r="H17" s="90"/>
      <c r="I17" s="90"/>
      <c r="J17" s="90"/>
      <c r="K17" s="90"/>
      <c r="L17" s="90"/>
      <c r="M17" s="114"/>
      <c r="N17" s="7"/>
    </row>
    <row r="18" spans="1:14" ht="15">
      <c r="A18" s="84"/>
      <c r="B18" s="84"/>
      <c r="C18" s="97"/>
      <c r="D18" s="26">
        <f t="shared" si="0"/>
        <v>0</v>
      </c>
      <c r="E18" s="87"/>
      <c r="F18" s="90"/>
      <c r="G18" s="90"/>
      <c r="H18" s="90"/>
      <c r="I18" s="90"/>
      <c r="J18" s="90"/>
      <c r="K18" s="90"/>
      <c r="L18" s="90"/>
      <c r="M18" s="114"/>
      <c r="N18" s="7"/>
    </row>
    <row r="19" spans="1:14" ht="15">
      <c r="A19" s="67"/>
      <c r="B19" s="67"/>
      <c r="C19" s="96"/>
      <c r="D19" s="26">
        <f t="shared" si="0"/>
        <v>0</v>
      </c>
      <c r="E19" s="87"/>
      <c r="F19" s="90"/>
      <c r="G19" s="90"/>
      <c r="H19" s="90"/>
      <c r="I19" s="90"/>
      <c r="J19" s="90"/>
      <c r="K19" s="90"/>
      <c r="L19" s="90"/>
      <c r="M19" s="114"/>
      <c r="N19" s="7"/>
    </row>
    <row r="20" spans="1:14" ht="15">
      <c r="A20" s="67"/>
      <c r="B20" s="67"/>
      <c r="C20" s="96"/>
      <c r="D20" s="26">
        <f t="shared" si="0"/>
        <v>0</v>
      </c>
      <c r="E20" s="87"/>
      <c r="F20" s="90"/>
      <c r="G20" s="90"/>
      <c r="H20" s="90"/>
      <c r="I20" s="90"/>
      <c r="J20" s="90"/>
      <c r="K20" s="90"/>
      <c r="L20" s="90"/>
      <c r="M20" s="114"/>
      <c r="N20" s="7"/>
    </row>
    <row r="21" spans="1:14" ht="15" hidden="1">
      <c r="A21" s="67"/>
      <c r="B21" s="67"/>
      <c r="C21" s="96"/>
      <c r="D21" s="26">
        <f t="shared" si="0"/>
        <v>0</v>
      </c>
      <c r="E21" s="87"/>
      <c r="F21" s="90"/>
      <c r="G21" s="90"/>
      <c r="H21" s="90"/>
      <c r="I21" s="90"/>
      <c r="J21" s="90"/>
      <c r="K21" s="90"/>
      <c r="L21" s="90"/>
      <c r="M21" s="114"/>
      <c r="N21" s="7"/>
    </row>
    <row r="22" spans="1:14" ht="15" hidden="1">
      <c r="A22" s="67"/>
      <c r="B22" s="67"/>
      <c r="C22" s="96"/>
      <c r="D22" s="26">
        <f t="shared" si="0"/>
        <v>0</v>
      </c>
      <c r="E22" s="87"/>
      <c r="F22" s="90"/>
      <c r="G22" s="90"/>
      <c r="H22" s="90"/>
      <c r="I22" s="90"/>
      <c r="J22" s="90"/>
      <c r="K22" s="90"/>
      <c r="L22" s="90"/>
      <c r="M22" s="114"/>
      <c r="N22" s="7"/>
    </row>
    <row r="23" spans="1:14" ht="15" hidden="1">
      <c r="A23" s="67"/>
      <c r="B23" s="67"/>
      <c r="C23" s="96"/>
      <c r="D23" s="26">
        <f t="shared" si="0"/>
        <v>0</v>
      </c>
      <c r="E23" s="87"/>
      <c r="F23" s="90"/>
      <c r="G23" s="90"/>
      <c r="H23" s="90"/>
      <c r="I23" s="90"/>
      <c r="J23" s="90"/>
      <c r="K23" s="90"/>
      <c r="L23" s="90"/>
      <c r="M23" s="114"/>
      <c r="N23" s="7"/>
    </row>
    <row r="24" spans="1:14" ht="15" hidden="1">
      <c r="A24" s="67"/>
      <c r="B24" s="67"/>
      <c r="C24" s="96"/>
      <c r="D24" s="26">
        <f t="shared" si="0"/>
        <v>0</v>
      </c>
      <c r="E24" s="87"/>
      <c r="F24" s="90"/>
      <c r="G24" s="90"/>
      <c r="H24" s="90"/>
      <c r="I24" s="90"/>
      <c r="J24" s="90"/>
      <c r="K24" s="90"/>
      <c r="L24" s="90"/>
      <c r="M24" s="114"/>
      <c r="N24" s="7"/>
    </row>
    <row r="25" spans="1:14" ht="15" hidden="1">
      <c r="A25" s="67"/>
      <c r="B25" s="67"/>
      <c r="C25" s="96"/>
      <c r="D25" s="26">
        <f t="shared" si="0"/>
        <v>0</v>
      </c>
      <c r="E25" s="87"/>
      <c r="F25" s="90"/>
      <c r="G25" s="90"/>
      <c r="H25" s="90"/>
      <c r="I25" s="90"/>
      <c r="J25" s="90"/>
      <c r="K25" s="90"/>
      <c r="L25" s="90"/>
      <c r="M25" s="114"/>
      <c r="N25" s="7"/>
    </row>
    <row r="26" spans="1:14" ht="15">
      <c r="A26" s="68"/>
      <c r="B26" s="68"/>
      <c r="C26" s="98"/>
      <c r="D26" s="113">
        <f t="shared" si="0"/>
        <v>0</v>
      </c>
      <c r="E26" s="88"/>
      <c r="F26" s="92"/>
      <c r="G26" s="92"/>
      <c r="H26" s="90"/>
      <c r="I26" s="90"/>
      <c r="J26" s="90"/>
      <c r="K26" s="90"/>
      <c r="L26" s="90"/>
      <c r="M26" s="114"/>
      <c r="N26" s="7"/>
    </row>
    <row r="27" spans="1:14" ht="15">
      <c r="A27" s="35"/>
      <c r="B27" s="36"/>
      <c r="C27" s="37" t="s">
        <v>14</v>
      </c>
      <c r="D27" s="38">
        <f t="shared" ref="D27:M27" si="1">SUM(D6:D26)</f>
        <v>178</v>
      </c>
      <c r="E27" s="39">
        <f t="shared" si="1"/>
        <v>178</v>
      </c>
      <c r="F27" s="93">
        <f t="shared" si="1"/>
        <v>100</v>
      </c>
      <c r="G27" s="94">
        <f t="shared" si="1"/>
        <v>68</v>
      </c>
      <c r="H27" s="94">
        <f t="shared" si="1"/>
        <v>0</v>
      </c>
      <c r="I27" s="94">
        <f t="shared" si="1"/>
        <v>10</v>
      </c>
      <c r="J27" s="94">
        <f t="shared" si="1"/>
        <v>0</v>
      </c>
      <c r="K27" s="94">
        <f t="shared" si="1"/>
        <v>0</v>
      </c>
      <c r="L27" s="94">
        <f t="shared" si="1"/>
        <v>0</v>
      </c>
      <c r="M27" s="115">
        <f t="shared" si="1"/>
        <v>0</v>
      </c>
      <c r="N27" s="7"/>
    </row>
    <row r="28" spans="1:14" ht="15.75">
      <c r="A28" s="156" t="s">
        <v>15</v>
      </c>
      <c r="B28" s="155"/>
      <c r="C28" s="5"/>
      <c r="D28" s="41"/>
      <c r="E28" s="5"/>
      <c r="F28" s="5"/>
      <c r="G28" s="5"/>
      <c r="H28" s="6"/>
      <c r="I28" s="6"/>
      <c r="J28" s="5"/>
      <c r="K28" s="5"/>
      <c r="L28" s="5"/>
      <c r="M28" s="5"/>
      <c r="N28" s="7"/>
    </row>
    <row r="29" spans="1:14" ht="15">
      <c r="A29" s="42"/>
      <c r="B29" s="42"/>
      <c r="C29" s="43"/>
      <c r="D29" s="42">
        <v>11</v>
      </c>
      <c r="E29" s="108">
        <v>12</v>
      </c>
      <c r="F29" s="42">
        <v>13</v>
      </c>
      <c r="G29" s="43">
        <v>14</v>
      </c>
      <c r="H29" s="42">
        <v>15</v>
      </c>
      <c r="I29" s="43">
        <v>16</v>
      </c>
      <c r="J29" s="42">
        <v>17</v>
      </c>
      <c r="K29" s="42">
        <v>18</v>
      </c>
      <c r="L29" s="42">
        <v>19</v>
      </c>
      <c r="M29" s="116">
        <v>20</v>
      </c>
    </row>
    <row r="30" spans="1:14" ht="28.5" customHeight="1">
      <c r="A30" s="44" t="s">
        <v>16</v>
      </c>
      <c r="B30" s="45" t="s">
        <v>17</v>
      </c>
      <c r="C30" s="46" t="s">
        <v>18</v>
      </c>
      <c r="D30" s="44" t="s">
        <v>5</v>
      </c>
      <c r="E30" s="109" t="s">
        <v>19</v>
      </c>
      <c r="F30" s="44" t="s">
        <v>44</v>
      </c>
      <c r="G30" s="46" t="s">
        <v>20</v>
      </c>
      <c r="H30" s="44" t="s">
        <v>21</v>
      </c>
      <c r="I30" s="46" t="s">
        <v>22</v>
      </c>
      <c r="J30" s="44"/>
      <c r="K30" s="44" t="s">
        <v>43</v>
      </c>
      <c r="L30" s="44"/>
      <c r="M30" s="117"/>
    </row>
    <row r="31" spans="1:14" ht="15">
      <c r="A31" s="81"/>
      <c r="B31" s="99"/>
      <c r="C31" s="95"/>
      <c r="D31" s="100">
        <f t="shared" ref="D31:D45" si="2">SUM(E31:M31)</f>
        <v>0</v>
      </c>
      <c r="E31" s="103"/>
      <c r="F31" s="103"/>
      <c r="G31" s="103"/>
      <c r="H31" s="103"/>
      <c r="I31" s="107"/>
      <c r="J31" s="103"/>
      <c r="K31" s="118"/>
      <c r="L31" s="82"/>
      <c r="M31" s="83"/>
    </row>
    <row r="32" spans="1:14" ht="15">
      <c r="A32" s="120">
        <v>39268</v>
      </c>
      <c r="B32" s="67">
        <v>23</v>
      </c>
      <c r="C32" s="96" t="s">
        <v>48</v>
      </c>
      <c r="D32" s="101">
        <f t="shared" si="2"/>
        <v>40</v>
      </c>
      <c r="E32" s="90"/>
      <c r="F32" s="106"/>
      <c r="G32" s="90"/>
      <c r="H32" s="90">
        <v>40</v>
      </c>
      <c r="I32" s="90"/>
      <c r="J32" s="90"/>
      <c r="K32" s="114"/>
      <c r="L32" s="79"/>
      <c r="M32" s="29"/>
    </row>
    <row r="33" spans="1:14" ht="15">
      <c r="A33" s="67"/>
      <c r="B33" s="67"/>
      <c r="C33" s="96"/>
      <c r="D33" s="101">
        <f t="shared" si="2"/>
        <v>0</v>
      </c>
      <c r="E33" s="90"/>
      <c r="F33" s="106"/>
      <c r="G33" s="90"/>
      <c r="H33" s="90"/>
      <c r="I33" s="90"/>
      <c r="J33" s="90"/>
      <c r="K33" s="114"/>
      <c r="L33" s="79"/>
      <c r="M33" s="29"/>
    </row>
    <row r="34" spans="1:14" ht="15">
      <c r="A34" s="67"/>
      <c r="B34" s="67"/>
      <c r="C34" s="96"/>
      <c r="D34" s="101">
        <f t="shared" si="2"/>
        <v>0</v>
      </c>
      <c r="E34" s="90"/>
      <c r="F34" s="106"/>
      <c r="G34" s="90"/>
      <c r="H34" s="90"/>
      <c r="I34" s="90"/>
      <c r="J34" s="90"/>
      <c r="K34" s="114"/>
      <c r="L34" s="79"/>
      <c r="M34" s="29"/>
    </row>
    <row r="35" spans="1:14" ht="15">
      <c r="A35" s="67"/>
      <c r="B35" s="67"/>
      <c r="C35" s="96"/>
      <c r="D35" s="101">
        <f t="shared" si="2"/>
        <v>0</v>
      </c>
      <c r="E35" s="90"/>
      <c r="F35" s="106"/>
      <c r="G35" s="90"/>
      <c r="H35" s="90"/>
      <c r="I35" s="90"/>
      <c r="J35" s="90"/>
      <c r="K35" s="114"/>
      <c r="L35" s="79"/>
      <c r="M35" s="29"/>
    </row>
    <row r="36" spans="1:14" ht="15">
      <c r="A36" s="67"/>
      <c r="B36" s="67"/>
      <c r="C36" s="96"/>
      <c r="D36" s="101">
        <f t="shared" si="2"/>
        <v>0</v>
      </c>
      <c r="E36" s="90"/>
      <c r="F36" s="106"/>
      <c r="G36" s="90"/>
      <c r="H36" s="90"/>
      <c r="I36" s="90"/>
      <c r="J36" s="90"/>
      <c r="K36" s="114"/>
      <c r="L36" s="79"/>
      <c r="M36" s="29"/>
    </row>
    <row r="37" spans="1:14" ht="15">
      <c r="A37" s="67"/>
      <c r="B37" s="67"/>
      <c r="C37" s="96"/>
      <c r="D37" s="101">
        <f t="shared" si="2"/>
        <v>0</v>
      </c>
      <c r="E37" s="90"/>
      <c r="F37" s="106"/>
      <c r="G37" s="90"/>
      <c r="H37" s="90"/>
      <c r="I37" s="90"/>
      <c r="J37" s="90"/>
      <c r="K37" s="114"/>
      <c r="L37" s="79"/>
      <c r="M37" s="29"/>
    </row>
    <row r="38" spans="1:14" ht="15">
      <c r="A38" s="67"/>
      <c r="B38" s="67"/>
      <c r="C38" s="96"/>
      <c r="D38" s="101">
        <f t="shared" si="2"/>
        <v>0</v>
      </c>
      <c r="E38" s="90"/>
      <c r="F38" s="106"/>
      <c r="G38" s="90"/>
      <c r="H38" s="90"/>
      <c r="I38" s="90"/>
      <c r="J38" s="90"/>
      <c r="K38" s="114"/>
      <c r="L38" s="79"/>
      <c r="M38" s="29"/>
    </row>
    <row r="39" spans="1:14" ht="15">
      <c r="A39" s="67"/>
      <c r="B39" s="67"/>
      <c r="C39" s="96"/>
      <c r="D39" s="101">
        <f t="shared" si="2"/>
        <v>0</v>
      </c>
      <c r="E39" s="90"/>
      <c r="F39" s="106"/>
      <c r="G39" s="90"/>
      <c r="H39" s="90"/>
      <c r="I39" s="90"/>
      <c r="J39" s="90"/>
      <c r="K39" s="114"/>
      <c r="L39" s="79"/>
      <c r="M39" s="29"/>
    </row>
    <row r="40" spans="1:14" ht="15">
      <c r="A40" s="68"/>
      <c r="B40" s="68"/>
      <c r="C40" s="98"/>
      <c r="D40" s="102">
        <f t="shared" si="2"/>
        <v>0</v>
      </c>
      <c r="E40" s="92"/>
      <c r="F40" s="106"/>
      <c r="G40" s="90"/>
      <c r="H40" s="90"/>
      <c r="I40" s="90"/>
      <c r="J40" s="90"/>
      <c r="K40" s="114"/>
      <c r="L40" s="80"/>
      <c r="M40" s="34"/>
    </row>
    <row r="41" spans="1:14" ht="15" hidden="1">
      <c r="A41" s="25"/>
      <c r="B41" s="25"/>
      <c r="C41" s="28"/>
      <c r="D41" s="47">
        <f t="shared" si="2"/>
        <v>0</v>
      </c>
      <c r="E41" s="90"/>
      <c r="F41" s="106"/>
      <c r="G41" s="90"/>
      <c r="H41" s="90"/>
      <c r="I41" s="90"/>
      <c r="J41" s="90"/>
      <c r="K41" s="114"/>
      <c r="L41" s="27"/>
      <c r="M41" s="48"/>
    </row>
    <row r="42" spans="1:14" ht="15" hidden="1">
      <c r="A42" s="25"/>
      <c r="B42" s="25"/>
      <c r="C42" s="28"/>
      <c r="D42" s="47">
        <f t="shared" si="2"/>
        <v>0</v>
      </c>
      <c r="E42" s="90"/>
      <c r="F42" s="106"/>
      <c r="G42" s="90"/>
      <c r="H42" s="90"/>
      <c r="I42" s="90"/>
      <c r="J42" s="90"/>
      <c r="K42" s="114"/>
      <c r="L42" s="27"/>
      <c r="M42" s="48"/>
    </row>
    <row r="43" spans="1:14" ht="15" hidden="1">
      <c r="A43" s="30"/>
      <c r="B43" s="30"/>
      <c r="C43" s="31"/>
      <c r="D43" s="49">
        <f t="shared" si="2"/>
        <v>0</v>
      </c>
      <c r="E43" s="104"/>
      <c r="F43" s="106"/>
      <c r="G43" s="90"/>
      <c r="H43" s="90"/>
      <c r="I43" s="90"/>
      <c r="J43" s="90"/>
      <c r="K43" s="114"/>
      <c r="L43" s="32"/>
      <c r="M43" s="50"/>
    </row>
    <row r="44" spans="1:14" ht="15" hidden="1">
      <c r="A44" s="25"/>
      <c r="B44" s="25"/>
      <c r="C44" s="28"/>
      <c r="D44" s="47">
        <f t="shared" si="2"/>
        <v>0</v>
      </c>
      <c r="E44" s="90"/>
      <c r="F44" s="106"/>
      <c r="G44" s="90"/>
      <c r="H44" s="90"/>
      <c r="I44" s="90"/>
      <c r="J44" s="90"/>
      <c r="K44" s="114"/>
      <c r="L44" s="27"/>
      <c r="M44" s="48"/>
    </row>
    <row r="45" spans="1:14" ht="15" hidden="1">
      <c r="A45" s="33"/>
      <c r="B45" s="25"/>
      <c r="C45" s="28"/>
      <c r="D45" s="47">
        <f t="shared" si="2"/>
        <v>0</v>
      </c>
      <c r="E45" s="90"/>
      <c r="F45" s="106"/>
      <c r="G45" s="90"/>
      <c r="H45" s="90"/>
      <c r="I45" s="90"/>
      <c r="J45" s="90"/>
      <c r="K45" s="114"/>
      <c r="L45" s="27"/>
      <c r="M45" s="51"/>
    </row>
    <row r="46" spans="1:14" ht="16.5" customHeight="1">
      <c r="A46" s="52"/>
      <c r="B46" s="52"/>
      <c r="C46" s="53" t="s">
        <v>14</v>
      </c>
      <c r="D46" s="54">
        <f t="shared" ref="D46:K46" si="3">SUM(D31:D45)</f>
        <v>40</v>
      </c>
      <c r="E46" s="105">
        <f t="shared" si="3"/>
        <v>0</v>
      </c>
      <c r="F46" s="105">
        <f t="shared" si="3"/>
        <v>0</v>
      </c>
      <c r="G46" s="105">
        <f t="shared" si="3"/>
        <v>0</v>
      </c>
      <c r="H46" s="105">
        <f t="shared" si="3"/>
        <v>40</v>
      </c>
      <c r="I46" s="105">
        <f t="shared" si="3"/>
        <v>0</v>
      </c>
      <c r="J46" s="105">
        <f t="shared" si="3"/>
        <v>0</v>
      </c>
      <c r="K46" s="54">
        <f t="shared" si="3"/>
        <v>0</v>
      </c>
      <c r="L46" s="54"/>
      <c r="M46" s="119"/>
    </row>
    <row r="47" spans="1:14" ht="15">
      <c r="A47" s="5"/>
      <c r="B47" s="5"/>
      <c r="C47" s="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</row>
    <row r="48" spans="1:14" ht="15.75">
      <c r="A48" s="154" t="s">
        <v>23</v>
      </c>
      <c r="B48" s="154"/>
      <c r="C48" s="4"/>
      <c r="D48" s="56" t="s">
        <v>24</v>
      </c>
      <c r="E48" s="4"/>
      <c r="F48" s="4" t="s">
        <v>25</v>
      </c>
      <c r="G48" s="4"/>
      <c r="H48" s="57"/>
      <c r="I48" s="57" t="s">
        <v>26</v>
      </c>
      <c r="J48" s="4"/>
      <c r="K48" s="4"/>
      <c r="L48" s="4"/>
      <c r="M48" s="58" t="s">
        <v>24</v>
      </c>
      <c r="N48" s="59"/>
    </row>
    <row r="49" spans="1:14" ht="15">
      <c r="A49" s="5" t="s">
        <v>27</v>
      </c>
      <c r="B49" s="5"/>
      <c r="C49" s="5"/>
      <c r="D49" s="60">
        <v>863</v>
      </c>
      <c r="E49" s="5"/>
      <c r="F49" s="52" t="s">
        <v>28</v>
      </c>
      <c r="G49" s="52" t="s">
        <v>5</v>
      </c>
      <c r="H49" s="6"/>
      <c r="I49" s="6" t="s">
        <v>29</v>
      </c>
      <c r="J49" s="5"/>
      <c r="K49" s="5"/>
      <c r="L49" s="5"/>
      <c r="M49" s="157">
        <v>650</v>
      </c>
      <c r="N49" s="7"/>
    </row>
    <row r="50" spans="1:14" ht="15">
      <c r="A50" s="5" t="s">
        <v>30</v>
      </c>
      <c r="B50" s="5"/>
      <c r="C50" s="5"/>
      <c r="D50" s="61">
        <v>0</v>
      </c>
      <c r="E50" s="5"/>
      <c r="F50" s="25">
        <v>22</v>
      </c>
      <c r="G50" s="61">
        <v>35</v>
      </c>
      <c r="H50" s="6"/>
      <c r="I50" s="5" t="s">
        <v>31</v>
      </c>
      <c r="J50" s="5"/>
      <c r="K50" s="5"/>
      <c r="L50" s="5"/>
      <c r="M50" s="47">
        <f>D27</f>
        <v>178</v>
      </c>
      <c r="N50" s="7"/>
    </row>
    <row r="51" spans="1:14" ht="15">
      <c r="A51" s="5" t="s">
        <v>32</v>
      </c>
      <c r="B51" s="5"/>
      <c r="C51" s="5"/>
      <c r="D51" s="62"/>
      <c r="E51" s="5"/>
      <c r="F51" s="25">
        <v>23</v>
      </c>
      <c r="G51" s="61">
        <v>40</v>
      </c>
      <c r="H51" s="6"/>
      <c r="I51" s="6"/>
      <c r="J51" s="5"/>
      <c r="K51" s="5"/>
      <c r="L51" s="5" t="s">
        <v>33</v>
      </c>
      <c r="M51" s="63">
        <f>M49+M50</f>
        <v>828</v>
      </c>
      <c r="N51" s="7"/>
    </row>
    <row r="52" spans="1:14" ht="15">
      <c r="A52" s="5"/>
      <c r="B52" s="5"/>
      <c r="C52" s="5" t="s">
        <v>34</v>
      </c>
      <c r="D52" s="63">
        <f>SUM(D49:D51)</f>
        <v>863</v>
      </c>
      <c r="E52" s="5"/>
      <c r="F52" s="25"/>
      <c r="G52" s="61"/>
      <c r="H52" s="6"/>
      <c r="I52" s="6" t="s">
        <v>35</v>
      </c>
      <c r="J52" s="5"/>
      <c r="K52" s="5"/>
      <c r="L52" s="5"/>
      <c r="M52" s="64"/>
      <c r="N52" s="7"/>
    </row>
    <row r="53" spans="1:14" ht="15">
      <c r="A53" s="5" t="s">
        <v>36</v>
      </c>
      <c r="B53" s="5"/>
      <c r="C53" s="5"/>
      <c r="D53" s="65">
        <v>75</v>
      </c>
      <c r="E53" s="5"/>
      <c r="F53" s="30"/>
      <c r="G53" s="66"/>
      <c r="H53" s="6"/>
      <c r="I53" s="5" t="s">
        <v>37</v>
      </c>
      <c r="J53" s="5"/>
      <c r="K53" s="5"/>
      <c r="L53" s="5"/>
      <c r="M53" s="47">
        <f>D46</f>
        <v>40</v>
      </c>
      <c r="N53" s="7"/>
    </row>
    <row r="54" spans="1:14" ht="15">
      <c r="A54" s="5"/>
      <c r="B54" s="5"/>
      <c r="C54" s="5" t="s">
        <v>38</v>
      </c>
      <c r="D54" s="54">
        <f>D52-D53</f>
        <v>788</v>
      </c>
      <c r="E54" s="5"/>
      <c r="F54" s="67"/>
      <c r="G54" s="61"/>
      <c r="H54" s="6"/>
      <c r="I54" s="6" t="s">
        <v>39</v>
      </c>
      <c r="J54" s="5"/>
      <c r="K54" s="5"/>
      <c r="L54" s="5"/>
      <c r="M54" s="54">
        <f>M51-M53</f>
        <v>788</v>
      </c>
      <c r="N54" s="7"/>
    </row>
    <row r="55" spans="1:14" ht="15">
      <c r="F55" s="68"/>
      <c r="G55" s="62"/>
    </row>
    <row r="56" spans="1:14" ht="15">
      <c r="C56" s="5" t="s">
        <v>40</v>
      </c>
      <c r="D56" s="158">
        <f>D54-M54</f>
        <v>0</v>
      </c>
      <c r="F56" s="71" t="s">
        <v>41</v>
      </c>
      <c r="G56" s="72">
        <f>SUM(G50:G55)</f>
        <v>75</v>
      </c>
    </row>
    <row r="57" spans="1:14" ht="15">
      <c r="C57" s="5"/>
      <c r="D57" s="70"/>
    </row>
    <row r="58" spans="1:14">
      <c r="D58" s="73"/>
    </row>
  </sheetData>
  <mergeCells count="1">
    <mergeCell ref="H13:K16"/>
  </mergeCells>
  <phoneticPr fontId="12" type="noConversion"/>
  <printOptions horizontalCentered="1" verticalCentered="1"/>
  <pageMargins left="0.35433070866141736" right="0.35433070866141736" top="0.39370078740157483" bottom="0.39370078740157483" header="0.31496062992125984" footer="0.31496062992125984"/>
  <pageSetup paperSize="9" scale="7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31"/>
  <sheetViews>
    <sheetView zoomScale="70" zoomScaleNormal="70" workbookViewId="0">
      <selection activeCell="D50" sqref="D50"/>
    </sheetView>
  </sheetViews>
  <sheetFormatPr defaultRowHeight="12.75"/>
  <cols>
    <col min="1" max="1" width="10.85546875" customWidth="1"/>
    <col min="2" max="2" width="11.42578125" customWidth="1"/>
    <col min="3" max="3" width="40.42578125" customWidth="1"/>
    <col min="4" max="4" width="14.7109375" customWidth="1"/>
    <col min="5" max="5" width="12.28515625" customWidth="1"/>
    <col min="6" max="7" width="14.7109375" customWidth="1"/>
    <col min="8" max="9" width="14.7109375" style="69" customWidth="1"/>
    <col min="10" max="16" width="14.7109375" customWidth="1"/>
  </cols>
  <sheetData>
    <row r="1" spans="1:15" ht="23.25">
      <c r="A1" s="1"/>
      <c r="B1" s="1"/>
      <c r="C1" s="2" t="s">
        <v>0</v>
      </c>
      <c r="D1" s="1"/>
      <c r="E1" s="122" t="s">
        <v>117</v>
      </c>
      <c r="F1" s="2"/>
      <c r="G1" s="2">
        <f>Dec!G1+1</f>
        <v>2020</v>
      </c>
      <c r="H1" s="75"/>
      <c r="J1" s="77" t="str">
        <f>Jul!J1</f>
        <v>ABC TM Club</v>
      </c>
      <c r="K1" s="76"/>
      <c r="L1" s="76"/>
      <c r="M1" s="1"/>
      <c r="N1" s="3"/>
    </row>
    <row r="2" spans="1:15" ht="15.75">
      <c r="A2" s="4" t="s">
        <v>1</v>
      </c>
      <c r="B2" s="5"/>
      <c r="C2" s="5"/>
      <c r="D2" s="5"/>
      <c r="E2" s="5"/>
      <c r="F2" s="5"/>
      <c r="G2" s="5"/>
      <c r="H2" s="6"/>
      <c r="I2" s="6"/>
      <c r="J2" s="5"/>
      <c r="K2" s="5"/>
      <c r="L2" s="5"/>
      <c r="M2" s="5"/>
      <c r="N2" s="7"/>
    </row>
    <row r="3" spans="1:15" ht="15">
      <c r="A3" s="8"/>
      <c r="B3" s="9"/>
      <c r="C3" s="10"/>
      <c r="D3" s="11">
        <v>1</v>
      </c>
      <c r="E3" s="9">
        <v>2</v>
      </c>
      <c r="F3" s="10">
        <v>3</v>
      </c>
      <c r="G3" s="8">
        <v>4</v>
      </c>
      <c r="H3" s="8">
        <v>5</v>
      </c>
      <c r="I3" s="9">
        <v>6</v>
      </c>
      <c r="J3" s="8">
        <v>7</v>
      </c>
      <c r="K3" s="8">
        <v>8</v>
      </c>
      <c r="L3" s="9">
        <v>9</v>
      </c>
      <c r="M3" s="12">
        <v>10</v>
      </c>
      <c r="N3" s="13"/>
    </row>
    <row r="4" spans="1:15" ht="13.5" customHeight="1">
      <c r="A4" s="14" t="s">
        <v>2</v>
      </c>
      <c r="B4" s="15" t="s">
        <v>3</v>
      </c>
      <c r="C4" s="16" t="s">
        <v>4</v>
      </c>
      <c r="D4" s="17" t="s">
        <v>5</v>
      </c>
      <c r="E4" s="15" t="s">
        <v>6</v>
      </c>
      <c r="F4" s="110" t="s">
        <v>9</v>
      </c>
      <c r="G4" s="14" t="s">
        <v>7</v>
      </c>
      <c r="H4" s="14" t="s">
        <v>122</v>
      </c>
      <c r="I4" s="15" t="s">
        <v>8</v>
      </c>
      <c r="J4" s="14" t="s">
        <v>142</v>
      </c>
      <c r="K4" s="215" t="s">
        <v>10</v>
      </c>
      <c r="L4" s="14" t="s">
        <v>158</v>
      </c>
      <c r="M4" s="15" t="s">
        <v>138</v>
      </c>
      <c r="N4" s="19"/>
    </row>
    <row r="5" spans="1:15" ht="12" customHeight="1">
      <c r="A5" s="20"/>
      <c r="B5" s="21" t="s">
        <v>11</v>
      </c>
      <c r="C5" s="22"/>
      <c r="D5" s="23"/>
      <c r="E5" s="21"/>
      <c r="F5" s="111" t="s">
        <v>13</v>
      </c>
      <c r="G5" s="20" t="s">
        <v>12</v>
      </c>
      <c r="H5" s="20"/>
      <c r="I5" s="21" t="s">
        <v>42</v>
      </c>
      <c r="J5" s="20"/>
      <c r="K5" s="215" t="s">
        <v>1</v>
      </c>
      <c r="L5" s="14" t="s">
        <v>159</v>
      </c>
      <c r="M5" s="21"/>
      <c r="N5" s="19"/>
    </row>
    <row r="6" spans="1:15" ht="15">
      <c r="A6" s="162"/>
      <c r="B6" s="162"/>
      <c r="C6" s="96"/>
      <c r="D6" s="26">
        <f t="shared" ref="D6:D26" si="0">SUM(F6:M6)</f>
        <v>0</v>
      </c>
      <c r="E6" s="86"/>
      <c r="F6" s="89"/>
      <c r="G6" s="89"/>
      <c r="H6" s="89"/>
      <c r="I6" s="90"/>
      <c r="J6" s="89"/>
      <c r="K6" s="89"/>
      <c r="L6" s="89"/>
      <c r="M6" s="60"/>
      <c r="N6" s="7"/>
    </row>
    <row r="7" spans="1:15" ht="15">
      <c r="A7" s="163"/>
      <c r="B7" s="163"/>
      <c r="C7" s="96"/>
      <c r="D7" s="26">
        <f t="shared" si="0"/>
        <v>0</v>
      </c>
      <c r="E7" s="87"/>
      <c r="F7" s="90"/>
      <c r="G7" s="90"/>
      <c r="H7" s="90"/>
      <c r="I7" s="90"/>
      <c r="J7" s="90"/>
      <c r="K7" s="90"/>
      <c r="L7" s="121"/>
      <c r="M7" s="114"/>
      <c r="N7" s="7"/>
    </row>
    <row r="8" spans="1:15" ht="15">
      <c r="A8" s="163"/>
      <c r="B8" s="163"/>
      <c r="C8" s="96"/>
      <c r="D8" s="26">
        <f t="shared" si="0"/>
        <v>0</v>
      </c>
      <c r="E8" s="87"/>
      <c r="F8" s="90"/>
      <c r="G8" s="90"/>
      <c r="H8" s="90"/>
      <c r="I8" s="90"/>
      <c r="J8" s="90"/>
      <c r="K8" s="90"/>
      <c r="L8" s="90"/>
      <c r="M8" s="114"/>
      <c r="N8" s="7"/>
    </row>
    <row r="9" spans="1:15" ht="15">
      <c r="A9" s="163"/>
      <c r="B9" s="163"/>
      <c r="C9" s="96"/>
      <c r="D9" s="26">
        <f t="shared" si="0"/>
        <v>0</v>
      </c>
      <c r="E9" s="87"/>
      <c r="F9" s="90"/>
      <c r="G9" s="90"/>
      <c r="H9" s="90"/>
      <c r="I9" s="90"/>
      <c r="J9" s="90"/>
      <c r="K9" s="90"/>
      <c r="L9" s="90"/>
      <c r="M9" s="114"/>
      <c r="N9" s="7"/>
      <c r="O9" s="203"/>
    </row>
    <row r="10" spans="1:15" ht="15">
      <c r="A10" s="163"/>
      <c r="B10" s="163"/>
      <c r="C10" s="96"/>
      <c r="D10" s="26">
        <f t="shared" si="0"/>
        <v>0</v>
      </c>
      <c r="E10" s="87"/>
      <c r="F10" s="91"/>
      <c r="G10" s="90"/>
      <c r="H10" s="90"/>
      <c r="I10" s="90"/>
      <c r="J10" s="90"/>
      <c r="K10" s="90"/>
      <c r="L10" s="90"/>
      <c r="M10" s="114"/>
      <c r="N10" s="7"/>
      <c r="O10" s="203"/>
    </row>
    <row r="11" spans="1:15" ht="15">
      <c r="A11" s="163"/>
      <c r="B11" s="163"/>
      <c r="C11" s="96"/>
      <c r="D11" s="26">
        <f t="shared" si="0"/>
        <v>0</v>
      </c>
      <c r="E11" s="87"/>
      <c r="F11" s="90"/>
      <c r="G11" s="90"/>
      <c r="H11" s="90"/>
      <c r="I11" s="90"/>
      <c r="J11" s="90"/>
      <c r="K11" s="90"/>
      <c r="L11" s="90"/>
      <c r="M11" s="114"/>
      <c r="N11" s="7"/>
    </row>
    <row r="12" spans="1:15" ht="15">
      <c r="A12" s="163"/>
      <c r="B12" s="163"/>
      <c r="C12" s="96"/>
      <c r="D12" s="26">
        <f t="shared" si="0"/>
        <v>0</v>
      </c>
      <c r="E12" s="87"/>
      <c r="F12" s="90"/>
      <c r="G12" s="90"/>
      <c r="H12" s="90"/>
      <c r="I12" s="90"/>
      <c r="J12" s="90"/>
      <c r="K12" s="90"/>
      <c r="L12" s="90"/>
      <c r="M12" s="114"/>
      <c r="N12" s="7"/>
    </row>
    <row r="13" spans="1:15" ht="15">
      <c r="A13" s="163"/>
      <c r="B13" s="163"/>
      <c r="C13" s="96"/>
      <c r="D13" s="26">
        <f t="shared" si="0"/>
        <v>0</v>
      </c>
      <c r="E13" s="87"/>
      <c r="F13" s="90"/>
      <c r="G13" s="90"/>
      <c r="H13" s="90"/>
      <c r="I13" s="90"/>
      <c r="J13" s="90"/>
      <c r="K13" s="90"/>
      <c r="L13" s="90"/>
      <c r="M13" s="114"/>
      <c r="N13" s="7"/>
    </row>
    <row r="14" spans="1:15" ht="15">
      <c r="A14" s="163"/>
      <c r="B14" s="163"/>
      <c r="C14" s="96"/>
      <c r="D14" s="26">
        <f t="shared" si="0"/>
        <v>0</v>
      </c>
      <c r="E14" s="87"/>
      <c r="F14" s="90"/>
      <c r="G14" s="90"/>
      <c r="H14" s="90"/>
      <c r="I14" s="90"/>
      <c r="J14" s="90"/>
      <c r="K14" s="90"/>
      <c r="L14" s="90"/>
      <c r="M14" s="114"/>
      <c r="N14" s="7"/>
    </row>
    <row r="15" spans="1:15" ht="15">
      <c r="A15" s="163"/>
      <c r="B15" s="163"/>
      <c r="C15" s="96"/>
      <c r="D15" s="26">
        <f t="shared" si="0"/>
        <v>0</v>
      </c>
      <c r="E15" s="87"/>
      <c r="F15" s="90"/>
      <c r="G15" s="90"/>
      <c r="H15" s="90"/>
      <c r="I15" s="90"/>
      <c r="J15" s="90"/>
      <c r="K15" s="90"/>
      <c r="L15" s="90"/>
      <c r="M15" s="114"/>
      <c r="N15" s="7"/>
    </row>
    <row r="16" spans="1:15" ht="15">
      <c r="A16" s="163"/>
      <c r="B16" s="163"/>
      <c r="C16" s="96"/>
      <c r="D16" s="26">
        <f t="shared" si="0"/>
        <v>0</v>
      </c>
      <c r="E16" s="87"/>
      <c r="F16" s="90"/>
      <c r="G16" s="90"/>
      <c r="H16" s="90"/>
      <c r="I16" s="90"/>
      <c r="J16" s="90"/>
      <c r="K16" s="90"/>
      <c r="L16" s="90"/>
      <c r="M16" s="114"/>
      <c r="N16" s="7"/>
    </row>
    <row r="17" spans="1:14" ht="15">
      <c r="A17" s="163"/>
      <c r="B17" s="163"/>
      <c r="C17" s="96"/>
      <c r="D17" s="26">
        <f t="shared" si="0"/>
        <v>0</v>
      </c>
      <c r="E17" s="87"/>
      <c r="F17" s="90"/>
      <c r="G17" s="90"/>
      <c r="H17" s="90"/>
      <c r="I17" s="90"/>
      <c r="J17" s="90"/>
      <c r="K17" s="90"/>
      <c r="L17" s="90"/>
      <c r="M17" s="114"/>
      <c r="N17" s="7"/>
    </row>
    <row r="18" spans="1:14" ht="15">
      <c r="A18" s="14"/>
      <c r="B18" s="163"/>
      <c r="C18" s="97"/>
      <c r="D18" s="26">
        <f t="shared" si="0"/>
        <v>0</v>
      </c>
      <c r="E18" s="87"/>
      <c r="F18" s="90"/>
      <c r="G18" s="90"/>
      <c r="H18" s="90"/>
      <c r="I18" s="90"/>
      <c r="J18" s="90"/>
      <c r="K18" s="90"/>
      <c r="L18" s="90"/>
      <c r="M18" s="114"/>
      <c r="N18" s="7"/>
    </row>
    <row r="19" spans="1:14" ht="15">
      <c r="A19" s="163"/>
      <c r="B19" s="163"/>
      <c r="C19" s="96"/>
      <c r="D19" s="26">
        <f t="shared" si="0"/>
        <v>0</v>
      </c>
      <c r="E19" s="87"/>
      <c r="F19" s="90"/>
      <c r="G19" s="90"/>
      <c r="H19" s="90"/>
      <c r="I19" s="90"/>
      <c r="J19" s="90"/>
      <c r="K19" s="90"/>
      <c r="L19" s="90"/>
      <c r="M19" s="114"/>
      <c r="N19" s="7"/>
    </row>
    <row r="20" spans="1:14" ht="15">
      <c r="A20" s="163"/>
      <c r="B20" s="163"/>
      <c r="C20" s="96"/>
      <c r="D20" s="26">
        <f t="shared" si="0"/>
        <v>0</v>
      </c>
      <c r="E20" s="87"/>
      <c r="F20" s="90"/>
      <c r="G20" s="90"/>
      <c r="H20" s="90"/>
      <c r="I20" s="90"/>
      <c r="J20" s="90"/>
      <c r="K20" s="90"/>
      <c r="L20" s="90"/>
      <c r="M20" s="114"/>
      <c r="N20" s="7"/>
    </row>
    <row r="21" spans="1:14" ht="15" hidden="1">
      <c r="A21" s="163"/>
      <c r="B21" s="106"/>
      <c r="C21" s="96"/>
      <c r="D21" s="26">
        <f t="shared" si="0"/>
        <v>0</v>
      </c>
      <c r="E21" s="87"/>
      <c r="F21" s="90"/>
      <c r="G21" s="90"/>
      <c r="H21" s="90"/>
      <c r="I21" s="90"/>
      <c r="J21" s="90"/>
      <c r="K21" s="90"/>
      <c r="L21" s="90"/>
      <c r="M21" s="114"/>
      <c r="N21" s="7"/>
    </row>
    <row r="22" spans="1:14" ht="15" hidden="1">
      <c r="A22" s="163"/>
      <c r="B22" s="106"/>
      <c r="C22" s="96"/>
      <c r="D22" s="26">
        <f t="shared" si="0"/>
        <v>0</v>
      </c>
      <c r="E22" s="87"/>
      <c r="F22" s="90"/>
      <c r="G22" s="90"/>
      <c r="H22" s="90"/>
      <c r="I22" s="90"/>
      <c r="J22" s="90"/>
      <c r="K22" s="90"/>
      <c r="L22" s="90"/>
      <c r="M22" s="114"/>
      <c r="N22" s="7"/>
    </row>
    <row r="23" spans="1:14" ht="15" hidden="1">
      <c r="A23" s="163"/>
      <c r="B23" s="106"/>
      <c r="C23" s="96"/>
      <c r="D23" s="26">
        <f t="shared" si="0"/>
        <v>0</v>
      </c>
      <c r="E23" s="87"/>
      <c r="F23" s="90"/>
      <c r="G23" s="90"/>
      <c r="H23" s="90"/>
      <c r="I23" s="90"/>
      <c r="J23" s="90"/>
      <c r="K23" s="90"/>
      <c r="L23" s="90"/>
      <c r="M23" s="114"/>
      <c r="N23" s="7"/>
    </row>
    <row r="24" spans="1:14" ht="15" hidden="1">
      <c r="A24" s="163"/>
      <c r="B24" s="106"/>
      <c r="C24" s="96"/>
      <c r="D24" s="26">
        <f t="shared" si="0"/>
        <v>0</v>
      </c>
      <c r="E24" s="87"/>
      <c r="F24" s="90"/>
      <c r="G24" s="90"/>
      <c r="H24" s="90"/>
      <c r="I24" s="90"/>
      <c r="J24" s="90"/>
      <c r="K24" s="90"/>
      <c r="L24" s="90"/>
      <c r="M24" s="114"/>
      <c r="N24" s="7"/>
    </row>
    <row r="25" spans="1:14" ht="15" hidden="1">
      <c r="A25" s="163"/>
      <c r="B25" s="106"/>
      <c r="C25" s="96"/>
      <c r="D25" s="26">
        <f t="shared" si="0"/>
        <v>0</v>
      </c>
      <c r="E25" s="87"/>
      <c r="F25" s="90"/>
      <c r="G25" s="90"/>
      <c r="H25" s="90"/>
      <c r="I25" s="90"/>
      <c r="J25" s="90"/>
      <c r="K25" s="90"/>
      <c r="L25" s="90"/>
      <c r="M25" s="114"/>
      <c r="N25" s="7"/>
    </row>
    <row r="26" spans="1:14" ht="15">
      <c r="A26" s="164"/>
      <c r="B26" s="164"/>
      <c r="C26" s="98"/>
      <c r="D26" s="113">
        <f t="shared" si="0"/>
        <v>0</v>
      </c>
      <c r="E26" s="88"/>
      <c r="F26" s="92"/>
      <c r="G26" s="92"/>
      <c r="H26" s="90"/>
      <c r="I26" s="90"/>
      <c r="J26" s="90"/>
      <c r="K26" s="90"/>
      <c r="L26" s="90"/>
      <c r="M26" s="114"/>
      <c r="N26" s="7"/>
    </row>
    <row r="27" spans="1:14" ht="15">
      <c r="A27" s="35"/>
      <c r="B27" s="36"/>
      <c r="C27" s="37" t="s">
        <v>14</v>
      </c>
      <c r="D27" s="38">
        <f t="shared" ref="D27:M27" si="1">SUM(D6:D26)</f>
        <v>0</v>
      </c>
      <c r="E27" s="39">
        <f t="shared" si="1"/>
        <v>0</v>
      </c>
      <c r="F27" s="93">
        <f t="shared" si="1"/>
        <v>0</v>
      </c>
      <c r="G27" s="94">
        <f t="shared" si="1"/>
        <v>0</v>
      </c>
      <c r="H27" s="94">
        <f t="shared" si="1"/>
        <v>0</v>
      </c>
      <c r="I27" s="94">
        <f t="shared" si="1"/>
        <v>0</v>
      </c>
      <c r="J27" s="94">
        <f t="shared" si="1"/>
        <v>0</v>
      </c>
      <c r="K27" s="94">
        <f t="shared" si="1"/>
        <v>0</v>
      </c>
      <c r="L27" s="94">
        <f t="shared" si="1"/>
        <v>0</v>
      </c>
      <c r="M27" s="115">
        <f t="shared" si="1"/>
        <v>0</v>
      </c>
      <c r="N27" s="7"/>
    </row>
    <row r="28" spans="1:14" ht="15.75">
      <c r="A28" s="40" t="s">
        <v>15</v>
      </c>
      <c r="B28" s="5"/>
      <c r="C28" s="5"/>
      <c r="D28" s="41"/>
      <c r="E28" s="5"/>
      <c r="F28" s="5"/>
      <c r="G28" s="5"/>
      <c r="H28" s="6"/>
      <c r="I28" s="6"/>
      <c r="J28" s="5"/>
      <c r="K28" s="5"/>
      <c r="L28" s="5"/>
      <c r="M28" s="5"/>
      <c r="N28" s="7"/>
    </row>
    <row r="29" spans="1:14" ht="15">
      <c r="A29" s="42"/>
      <c r="B29" s="42"/>
      <c r="C29" s="43"/>
      <c r="D29" s="42">
        <v>11</v>
      </c>
      <c r="E29" s="108">
        <v>12</v>
      </c>
      <c r="F29" s="42">
        <v>13</v>
      </c>
      <c r="G29" s="43">
        <v>14</v>
      </c>
      <c r="H29" s="42">
        <v>15</v>
      </c>
      <c r="I29" s="43">
        <v>16</v>
      </c>
      <c r="J29" s="42">
        <v>17</v>
      </c>
      <c r="K29" s="42">
        <v>18</v>
      </c>
      <c r="L29" s="42">
        <v>19</v>
      </c>
      <c r="M29" s="116">
        <v>20</v>
      </c>
    </row>
    <row r="30" spans="1:14" ht="28.5" customHeight="1">
      <c r="A30" s="44" t="s">
        <v>16</v>
      </c>
      <c r="B30" s="45" t="s">
        <v>17</v>
      </c>
      <c r="C30" s="46" t="s">
        <v>18</v>
      </c>
      <c r="D30" s="44" t="s">
        <v>5</v>
      </c>
      <c r="E30" s="109" t="s">
        <v>19</v>
      </c>
      <c r="F30" s="44" t="s">
        <v>44</v>
      </c>
      <c r="G30" s="46" t="s">
        <v>20</v>
      </c>
      <c r="H30" s="44" t="s">
        <v>143</v>
      </c>
      <c r="I30" s="46" t="s">
        <v>22</v>
      </c>
      <c r="J30" s="44" t="s">
        <v>118</v>
      </c>
      <c r="K30" s="44" t="s">
        <v>43</v>
      </c>
      <c r="L30" s="44" t="s">
        <v>137</v>
      </c>
      <c r="M30" s="44" t="s">
        <v>140</v>
      </c>
    </row>
    <row r="31" spans="1:14" ht="15">
      <c r="A31" s="99"/>
      <c r="B31" s="99"/>
      <c r="C31" s="95"/>
      <c r="D31" s="159">
        <f t="shared" ref="D31:D45" si="2">SUM(E31:M31)</f>
        <v>0</v>
      </c>
      <c r="E31" s="103"/>
      <c r="F31" s="103"/>
      <c r="G31" s="103"/>
      <c r="H31" s="103"/>
      <c r="I31" s="107"/>
      <c r="J31" s="103"/>
      <c r="K31" s="118"/>
      <c r="L31" s="82"/>
      <c r="M31" s="118"/>
    </row>
    <row r="32" spans="1:14" ht="15">
      <c r="A32" s="163"/>
      <c r="B32" s="67"/>
      <c r="C32" s="96"/>
      <c r="D32" s="159">
        <f t="shared" si="2"/>
        <v>0</v>
      </c>
      <c r="E32" s="90"/>
      <c r="F32" s="106"/>
      <c r="G32" s="90"/>
      <c r="H32" s="90"/>
      <c r="I32" s="90"/>
      <c r="J32" s="90"/>
      <c r="K32" s="114"/>
      <c r="L32" s="79"/>
      <c r="M32" s="114"/>
    </row>
    <row r="33" spans="1:14" ht="15">
      <c r="A33" s="163"/>
      <c r="B33" s="67"/>
      <c r="C33" s="96"/>
      <c r="D33" s="159">
        <f t="shared" si="2"/>
        <v>0</v>
      </c>
      <c r="E33" s="90"/>
      <c r="F33" s="106"/>
      <c r="G33" s="90"/>
      <c r="H33" s="90"/>
      <c r="I33" s="90"/>
      <c r="J33" s="90"/>
      <c r="K33" s="114"/>
      <c r="L33" s="79"/>
      <c r="M33" s="114"/>
    </row>
    <row r="34" spans="1:14" ht="15">
      <c r="A34" s="163"/>
      <c r="B34" s="67"/>
      <c r="C34" s="96"/>
      <c r="D34" s="159">
        <f t="shared" si="2"/>
        <v>0</v>
      </c>
      <c r="E34" s="90"/>
      <c r="F34" s="106"/>
      <c r="G34" s="90"/>
      <c r="H34" s="90"/>
      <c r="I34" s="90"/>
      <c r="J34" s="90"/>
      <c r="K34" s="114"/>
      <c r="L34" s="79"/>
      <c r="M34" s="114"/>
    </row>
    <row r="35" spans="1:14" ht="15">
      <c r="A35" s="163"/>
      <c r="B35" s="67"/>
      <c r="C35" s="96"/>
      <c r="D35" s="159">
        <f t="shared" si="2"/>
        <v>0</v>
      </c>
      <c r="E35" s="90"/>
      <c r="F35" s="106"/>
      <c r="G35" s="90"/>
      <c r="H35" s="90"/>
      <c r="I35" s="90"/>
      <c r="J35" s="90"/>
      <c r="K35" s="114"/>
      <c r="L35" s="79"/>
      <c r="M35" s="114"/>
    </row>
    <row r="36" spans="1:14" ht="15">
      <c r="A36" s="163"/>
      <c r="B36" s="67"/>
      <c r="C36" s="96"/>
      <c r="D36" s="159">
        <f t="shared" si="2"/>
        <v>0</v>
      </c>
      <c r="E36" s="90"/>
      <c r="F36" s="106"/>
      <c r="G36" s="90"/>
      <c r="H36" s="90"/>
      <c r="I36" s="90"/>
      <c r="J36" s="90"/>
      <c r="K36" s="114"/>
      <c r="L36" s="79"/>
      <c r="M36" s="114"/>
    </row>
    <row r="37" spans="1:14" ht="15">
      <c r="A37" s="163"/>
      <c r="B37" s="67"/>
      <c r="C37" s="96"/>
      <c r="D37" s="159">
        <f t="shared" si="2"/>
        <v>0</v>
      </c>
      <c r="E37" s="90"/>
      <c r="F37" s="106"/>
      <c r="G37" s="90"/>
      <c r="H37" s="90"/>
      <c r="I37" s="90"/>
      <c r="J37" s="90"/>
      <c r="K37" s="114"/>
      <c r="L37" s="79"/>
      <c r="M37" s="114"/>
    </row>
    <row r="38" spans="1:14" ht="15">
      <c r="A38" s="163"/>
      <c r="B38" s="67"/>
      <c r="C38" s="96"/>
      <c r="D38" s="159">
        <f t="shared" si="2"/>
        <v>0</v>
      </c>
      <c r="E38" s="90"/>
      <c r="F38" s="106"/>
      <c r="G38" s="90"/>
      <c r="H38" s="90"/>
      <c r="I38" s="90"/>
      <c r="J38" s="90"/>
      <c r="K38" s="114"/>
      <c r="L38" s="79"/>
      <c r="M38" s="114"/>
    </row>
    <row r="39" spans="1:14" ht="15">
      <c r="A39" s="163"/>
      <c r="B39" s="67"/>
      <c r="C39" s="96"/>
      <c r="D39" s="159">
        <f t="shared" si="2"/>
        <v>0</v>
      </c>
      <c r="E39" s="90"/>
      <c r="F39" s="106"/>
      <c r="G39" s="90"/>
      <c r="H39" s="90"/>
      <c r="I39" s="90"/>
      <c r="J39" s="90"/>
      <c r="K39" s="114"/>
      <c r="L39" s="79"/>
      <c r="M39" s="114"/>
    </row>
    <row r="40" spans="1:14" ht="15">
      <c r="A40" s="164"/>
      <c r="B40" s="68"/>
      <c r="C40" s="98"/>
      <c r="D40" s="160">
        <f t="shared" si="2"/>
        <v>0</v>
      </c>
      <c r="E40" s="92"/>
      <c r="F40" s="106"/>
      <c r="G40" s="90"/>
      <c r="H40" s="90"/>
      <c r="I40" s="90"/>
      <c r="J40" s="90"/>
      <c r="K40" s="114"/>
      <c r="L40" s="80"/>
      <c r="M40" s="166"/>
    </row>
    <row r="41" spans="1:14" ht="15" hidden="1">
      <c r="A41" s="25"/>
      <c r="B41" s="25"/>
      <c r="C41" s="28"/>
      <c r="D41" s="47">
        <f t="shared" si="2"/>
        <v>0</v>
      </c>
      <c r="E41" s="90"/>
      <c r="F41" s="106"/>
      <c r="G41" s="90"/>
      <c r="H41" s="90"/>
      <c r="I41" s="90"/>
      <c r="J41" s="90"/>
      <c r="K41" s="114"/>
      <c r="L41" s="27"/>
      <c r="M41" s="48"/>
    </row>
    <row r="42" spans="1:14" ht="15" hidden="1">
      <c r="A42" s="25"/>
      <c r="B42" s="25"/>
      <c r="C42" s="28"/>
      <c r="D42" s="47">
        <f t="shared" si="2"/>
        <v>0</v>
      </c>
      <c r="E42" s="90"/>
      <c r="F42" s="106"/>
      <c r="G42" s="90"/>
      <c r="H42" s="90"/>
      <c r="I42" s="90"/>
      <c r="J42" s="90"/>
      <c r="K42" s="114"/>
      <c r="L42" s="27"/>
      <c r="M42" s="48"/>
    </row>
    <row r="43" spans="1:14" ht="15" hidden="1">
      <c r="A43" s="30"/>
      <c r="B43" s="30"/>
      <c r="C43" s="31"/>
      <c r="D43" s="49">
        <f t="shared" si="2"/>
        <v>0</v>
      </c>
      <c r="E43" s="104"/>
      <c r="F43" s="106"/>
      <c r="G43" s="90"/>
      <c r="H43" s="90"/>
      <c r="I43" s="90"/>
      <c r="J43" s="90"/>
      <c r="K43" s="114"/>
      <c r="L43" s="32"/>
      <c r="M43" s="50"/>
    </row>
    <row r="44" spans="1:14" ht="15" hidden="1">
      <c r="A44" s="25"/>
      <c r="B44" s="25"/>
      <c r="C44" s="28"/>
      <c r="D44" s="47">
        <f t="shared" si="2"/>
        <v>0</v>
      </c>
      <c r="E44" s="90"/>
      <c r="F44" s="106"/>
      <c r="G44" s="90"/>
      <c r="H44" s="90"/>
      <c r="I44" s="90"/>
      <c r="J44" s="90"/>
      <c r="K44" s="114"/>
      <c r="L44" s="27"/>
      <c r="M44" s="48"/>
    </row>
    <row r="45" spans="1:14" ht="15" hidden="1">
      <c r="A45" s="33"/>
      <c r="B45" s="25"/>
      <c r="C45" s="28"/>
      <c r="D45" s="47">
        <f t="shared" si="2"/>
        <v>0</v>
      </c>
      <c r="E45" s="90"/>
      <c r="F45" s="106"/>
      <c r="G45" s="90"/>
      <c r="H45" s="90"/>
      <c r="I45" s="90"/>
      <c r="J45" s="90"/>
      <c r="K45" s="114"/>
      <c r="L45" s="27"/>
      <c r="M45" s="51"/>
    </row>
    <row r="46" spans="1:14" ht="16.5" customHeight="1">
      <c r="A46" s="52"/>
      <c r="B46" s="52"/>
      <c r="C46" s="53" t="s">
        <v>14</v>
      </c>
      <c r="D46" s="54">
        <f t="shared" ref="D46:M46" si="3">SUM(D31:D45)</f>
        <v>0</v>
      </c>
      <c r="E46" s="105">
        <f t="shared" si="3"/>
        <v>0</v>
      </c>
      <c r="F46" s="105">
        <f t="shared" si="3"/>
        <v>0</v>
      </c>
      <c r="G46" s="105">
        <f t="shared" si="3"/>
        <v>0</v>
      </c>
      <c r="H46" s="105">
        <f t="shared" si="3"/>
        <v>0</v>
      </c>
      <c r="I46" s="105">
        <f t="shared" si="3"/>
        <v>0</v>
      </c>
      <c r="J46" s="105">
        <f t="shared" si="3"/>
        <v>0</v>
      </c>
      <c r="K46" s="54">
        <f t="shared" si="3"/>
        <v>0</v>
      </c>
      <c r="L46" s="54">
        <f t="shared" si="3"/>
        <v>0</v>
      </c>
      <c r="M46" s="54">
        <f t="shared" si="3"/>
        <v>0</v>
      </c>
    </row>
    <row r="47" spans="1:14" ht="15">
      <c r="A47" s="5"/>
      <c r="B47" s="5"/>
      <c r="C47" s="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</row>
    <row r="48" spans="1:14" ht="15.75">
      <c r="A48" s="4" t="s">
        <v>23</v>
      </c>
      <c r="B48" s="4"/>
      <c r="C48" s="4"/>
      <c r="D48" s="56" t="s">
        <v>24</v>
      </c>
      <c r="E48" s="4"/>
      <c r="F48" s="4" t="s">
        <v>25</v>
      </c>
      <c r="G48" s="4"/>
      <c r="H48" s="57"/>
      <c r="I48" s="57" t="s">
        <v>26</v>
      </c>
      <c r="J48" s="4"/>
      <c r="K48" s="4"/>
      <c r="L48" s="4"/>
      <c r="M48" s="58" t="s">
        <v>24</v>
      </c>
      <c r="N48" s="59"/>
    </row>
    <row r="49" spans="1:14" ht="15">
      <c r="A49" s="5" t="s">
        <v>27</v>
      </c>
      <c r="B49" s="5"/>
      <c r="C49" s="5"/>
      <c r="D49" s="167">
        <v>0</v>
      </c>
      <c r="E49" s="5"/>
      <c r="F49" s="52" t="s">
        <v>28</v>
      </c>
      <c r="G49" s="52" t="s">
        <v>5</v>
      </c>
      <c r="H49" s="6"/>
      <c r="I49" s="6" t="s">
        <v>29</v>
      </c>
      <c r="J49" s="5"/>
      <c r="K49" s="5"/>
      <c r="L49" s="5"/>
      <c r="M49" s="175">
        <f>Dec!M54</f>
        <v>0</v>
      </c>
      <c r="N49" s="7"/>
    </row>
    <row r="50" spans="1:14" ht="15">
      <c r="A50" s="5" t="s">
        <v>30</v>
      </c>
      <c r="B50" s="5"/>
      <c r="C50" s="5"/>
      <c r="D50" s="168"/>
      <c r="E50" s="5"/>
      <c r="F50" s="25"/>
      <c r="G50" s="168"/>
      <c r="H50" s="6"/>
      <c r="I50" s="5" t="s">
        <v>31</v>
      </c>
      <c r="J50" s="5"/>
      <c r="K50" s="5"/>
      <c r="L50" s="5"/>
      <c r="M50" s="176">
        <f>D27</f>
        <v>0</v>
      </c>
      <c r="N50" s="7"/>
    </row>
    <row r="51" spans="1:14" ht="15">
      <c r="A51" s="5" t="s">
        <v>32</v>
      </c>
      <c r="B51" s="5"/>
      <c r="C51" s="5"/>
      <c r="D51" s="169"/>
      <c r="E51" s="5"/>
      <c r="F51" s="25"/>
      <c r="G51" s="168"/>
      <c r="H51" s="6"/>
      <c r="I51" s="6"/>
      <c r="J51" s="5"/>
      <c r="K51" s="5"/>
      <c r="L51" s="5" t="s">
        <v>33</v>
      </c>
      <c r="M51" s="170">
        <f>M49+M50</f>
        <v>0</v>
      </c>
      <c r="N51" s="7"/>
    </row>
    <row r="52" spans="1:14" ht="15">
      <c r="A52" s="5"/>
      <c r="B52" s="5"/>
      <c r="C52" s="5" t="s">
        <v>34</v>
      </c>
      <c r="D52" s="170">
        <f>SUM(D49:D51)</f>
        <v>0</v>
      </c>
      <c r="E52" s="5"/>
      <c r="F52" s="25"/>
      <c r="G52" s="168"/>
      <c r="H52" s="6"/>
      <c r="I52" s="6" t="s">
        <v>35</v>
      </c>
      <c r="J52" s="5"/>
      <c r="K52" s="5"/>
      <c r="L52" s="5"/>
      <c r="M52" s="177"/>
      <c r="N52" s="7"/>
    </row>
    <row r="53" spans="1:14" ht="15">
      <c r="A53" s="5" t="s">
        <v>36</v>
      </c>
      <c r="B53" s="5"/>
      <c r="C53" s="5"/>
      <c r="D53" s="171">
        <f>+G56</f>
        <v>0</v>
      </c>
      <c r="E53" s="5"/>
      <c r="F53" s="25"/>
      <c r="G53" s="168"/>
      <c r="H53" s="6"/>
      <c r="I53" s="5" t="s">
        <v>37</v>
      </c>
      <c r="J53" s="5"/>
      <c r="K53" s="5"/>
      <c r="L53" s="5"/>
      <c r="M53" s="176">
        <f>D46</f>
        <v>0</v>
      </c>
      <c r="N53" s="7"/>
    </row>
    <row r="54" spans="1:14" ht="15">
      <c r="A54" s="5"/>
      <c r="B54" s="5"/>
      <c r="C54" s="5" t="s">
        <v>38</v>
      </c>
      <c r="D54" s="172">
        <f>D52-D53</f>
        <v>0</v>
      </c>
      <c r="E54" s="5"/>
      <c r="F54" s="67"/>
      <c r="G54" s="168"/>
      <c r="H54" s="6"/>
      <c r="I54" s="6" t="s">
        <v>39</v>
      </c>
      <c r="J54" s="5"/>
      <c r="K54" s="5"/>
      <c r="L54" s="5"/>
      <c r="M54" s="172">
        <f>M51-M53</f>
        <v>0</v>
      </c>
      <c r="N54" s="7"/>
    </row>
    <row r="55" spans="1:14" ht="15">
      <c r="F55" s="68"/>
      <c r="G55" s="169"/>
    </row>
    <row r="56" spans="1:14" ht="15">
      <c r="C56" s="5" t="s">
        <v>40</v>
      </c>
      <c r="D56" s="178">
        <f>D54-M54</f>
        <v>0</v>
      </c>
      <c r="F56" s="71" t="s">
        <v>41</v>
      </c>
      <c r="G56" s="174">
        <f>SUM(G50:G55)</f>
        <v>0</v>
      </c>
    </row>
    <row r="57" spans="1:14" ht="15">
      <c r="C57" s="5"/>
      <c r="D57" s="70"/>
    </row>
    <row r="58" spans="1:14">
      <c r="D58" s="73"/>
    </row>
    <row r="75" spans="1:13" ht="15.75">
      <c r="A75" s="4" t="s">
        <v>1</v>
      </c>
      <c r="B75" s="5"/>
      <c r="C75" s="5"/>
      <c r="D75" s="5"/>
      <c r="E75" s="5"/>
      <c r="F75" s="5"/>
      <c r="G75" s="5"/>
      <c r="H75" s="6"/>
      <c r="I75" s="6"/>
      <c r="J75" s="5"/>
      <c r="K75" s="5"/>
      <c r="L75" s="5"/>
      <c r="M75" s="5"/>
    </row>
    <row r="76" spans="1:13" ht="15">
      <c r="A76" s="8"/>
      <c r="B76" s="9"/>
      <c r="C76" s="10"/>
      <c r="D76" s="11">
        <v>1</v>
      </c>
      <c r="E76" s="9">
        <v>2</v>
      </c>
      <c r="F76" s="10">
        <v>3</v>
      </c>
      <c r="G76" s="8">
        <v>4</v>
      </c>
      <c r="H76" s="8">
        <v>5</v>
      </c>
      <c r="I76" s="9">
        <v>6</v>
      </c>
      <c r="J76" s="8">
        <v>7</v>
      </c>
      <c r="K76" s="8">
        <v>8</v>
      </c>
      <c r="L76" s="9">
        <v>9</v>
      </c>
      <c r="M76" s="12">
        <v>10</v>
      </c>
    </row>
    <row r="77" spans="1:13" ht="15">
      <c r="A77" s="14" t="s">
        <v>2</v>
      </c>
      <c r="B77" s="15" t="s">
        <v>3</v>
      </c>
      <c r="C77" s="16" t="s">
        <v>4</v>
      </c>
      <c r="D77" s="17" t="s">
        <v>5</v>
      </c>
      <c r="E77" s="15" t="s">
        <v>6</v>
      </c>
      <c r="F77" s="110" t="s">
        <v>9</v>
      </c>
      <c r="G77" s="14" t="s">
        <v>7</v>
      </c>
      <c r="H77" s="14"/>
      <c r="I77" s="15" t="s">
        <v>8</v>
      </c>
      <c r="J77" s="14"/>
      <c r="K77" s="14" t="s">
        <v>10</v>
      </c>
      <c r="L77" s="15"/>
      <c r="M77" s="18"/>
    </row>
    <row r="78" spans="1:13" ht="15">
      <c r="A78" s="20"/>
      <c r="B78" s="21" t="s">
        <v>11</v>
      </c>
      <c r="C78" s="22"/>
      <c r="D78" s="23"/>
      <c r="E78" s="21"/>
      <c r="F78" s="111" t="s">
        <v>13</v>
      </c>
      <c r="G78" s="20" t="s">
        <v>12</v>
      </c>
      <c r="H78" s="20"/>
      <c r="I78" s="21" t="s">
        <v>42</v>
      </c>
      <c r="J78" s="20"/>
      <c r="K78" s="20" t="s">
        <v>1</v>
      </c>
      <c r="L78" s="21"/>
      <c r="M78" s="24"/>
    </row>
    <row r="79" spans="1:13" ht="15">
      <c r="A79" s="162">
        <v>1</v>
      </c>
      <c r="B79" s="162"/>
      <c r="C79" s="95"/>
      <c r="D79" s="26">
        <f t="shared" ref="D79:D99" si="4">SUM(F79:M79)</f>
        <v>0</v>
      </c>
      <c r="E79" s="86"/>
      <c r="F79" s="89"/>
      <c r="G79" s="89"/>
      <c r="H79" s="89"/>
      <c r="I79" s="90"/>
      <c r="J79" s="89"/>
      <c r="K79" s="89"/>
      <c r="L79" s="89"/>
      <c r="M79" s="60"/>
    </row>
    <row r="80" spans="1:13" ht="15">
      <c r="A80" s="163"/>
      <c r="B80" s="163"/>
      <c r="C80" s="96"/>
      <c r="D80" s="26">
        <f t="shared" si="4"/>
        <v>0</v>
      </c>
      <c r="E80" s="87"/>
      <c r="F80" s="90"/>
      <c r="G80" s="90"/>
      <c r="H80" s="90"/>
      <c r="I80" s="90"/>
      <c r="J80" s="90"/>
      <c r="K80" s="90"/>
      <c r="L80" s="121"/>
      <c r="M80" s="114"/>
    </row>
    <row r="81" spans="1:13" ht="15">
      <c r="A81" s="163"/>
      <c r="B81" s="163"/>
      <c r="C81" s="96"/>
      <c r="D81" s="26">
        <f t="shared" si="4"/>
        <v>0</v>
      </c>
      <c r="E81" s="87"/>
      <c r="F81" s="90"/>
      <c r="G81" s="90"/>
      <c r="H81" s="90"/>
      <c r="I81" s="90"/>
      <c r="J81" s="90"/>
      <c r="K81" s="90"/>
      <c r="L81" s="90"/>
      <c r="M81" s="114"/>
    </row>
    <row r="82" spans="1:13" ht="15">
      <c r="A82" s="163"/>
      <c r="B82" s="163"/>
      <c r="C82" s="96"/>
      <c r="D82" s="26">
        <f t="shared" si="4"/>
        <v>0</v>
      </c>
      <c r="E82" s="87"/>
      <c r="F82" s="90"/>
      <c r="G82" s="90"/>
      <c r="H82" s="90"/>
      <c r="I82" s="90"/>
      <c r="J82" s="90"/>
      <c r="K82" s="90"/>
      <c r="L82" s="90"/>
      <c r="M82" s="114"/>
    </row>
    <row r="83" spans="1:13" ht="15">
      <c r="A83" s="163"/>
      <c r="B83" s="163"/>
      <c r="C83" s="96"/>
      <c r="D83" s="26">
        <f t="shared" si="4"/>
        <v>0</v>
      </c>
      <c r="E83" s="87"/>
      <c r="F83" s="91"/>
      <c r="G83" s="90"/>
      <c r="H83" s="90"/>
      <c r="I83" s="90"/>
      <c r="J83" s="90"/>
      <c r="K83" s="90"/>
      <c r="L83" s="90"/>
      <c r="M83" s="114"/>
    </row>
    <row r="84" spans="1:13" ht="15">
      <c r="A84" s="163"/>
      <c r="B84" s="163"/>
      <c r="C84" s="96"/>
      <c r="D84" s="26">
        <f t="shared" si="4"/>
        <v>0</v>
      </c>
      <c r="E84" s="87"/>
      <c r="F84" s="90"/>
      <c r="G84" s="90"/>
      <c r="H84" s="90"/>
      <c r="I84" s="90"/>
      <c r="J84" s="90"/>
      <c r="K84" s="90"/>
      <c r="L84" s="90"/>
      <c r="M84" s="114"/>
    </row>
    <row r="85" spans="1:13" ht="15">
      <c r="A85" s="163"/>
      <c r="B85" s="163"/>
      <c r="C85" s="96"/>
      <c r="D85" s="26">
        <f t="shared" si="4"/>
        <v>0</v>
      </c>
      <c r="E85" s="87"/>
      <c r="F85" s="90"/>
      <c r="G85" s="90"/>
      <c r="H85" s="90"/>
      <c r="I85" s="90"/>
      <c r="J85" s="90"/>
      <c r="K85" s="90"/>
      <c r="L85" s="90"/>
      <c r="M85" s="114"/>
    </row>
    <row r="86" spans="1:13" ht="15">
      <c r="A86" s="163"/>
      <c r="B86" s="163"/>
      <c r="C86" s="96"/>
      <c r="D86" s="26">
        <f t="shared" si="4"/>
        <v>0</v>
      </c>
      <c r="E86" s="87"/>
      <c r="F86" s="90"/>
      <c r="G86" s="90"/>
      <c r="H86" s="90"/>
      <c r="I86" s="90"/>
      <c r="J86" s="90"/>
      <c r="K86" s="90"/>
      <c r="L86" s="90"/>
      <c r="M86" s="114"/>
    </row>
    <row r="87" spans="1:13" ht="15">
      <c r="A87" s="163"/>
      <c r="B87" s="163"/>
      <c r="C87" s="96"/>
      <c r="D87" s="26">
        <f t="shared" si="4"/>
        <v>0</v>
      </c>
      <c r="E87" s="87"/>
      <c r="F87" s="90"/>
      <c r="G87" s="90"/>
      <c r="H87" s="90"/>
      <c r="I87" s="90"/>
      <c r="J87" s="90"/>
      <c r="K87" s="90"/>
      <c r="L87" s="90"/>
      <c r="M87" s="114"/>
    </row>
    <row r="88" spans="1:13" ht="15">
      <c r="A88" s="163"/>
      <c r="B88" s="163"/>
      <c r="C88" s="96"/>
      <c r="D88" s="26">
        <f t="shared" si="4"/>
        <v>0</v>
      </c>
      <c r="E88" s="87"/>
      <c r="F88" s="90"/>
      <c r="G88" s="90"/>
      <c r="H88" s="90"/>
      <c r="I88" s="90"/>
      <c r="J88" s="90"/>
      <c r="K88" s="90"/>
      <c r="L88" s="90"/>
      <c r="M88" s="114"/>
    </row>
    <row r="89" spans="1:13" ht="15">
      <c r="A89" s="163"/>
      <c r="B89" s="163"/>
      <c r="C89" s="96"/>
      <c r="D89" s="26">
        <f t="shared" si="4"/>
        <v>0</v>
      </c>
      <c r="E89" s="87"/>
      <c r="F89" s="90"/>
      <c r="G89" s="90"/>
      <c r="H89" s="90"/>
      <c r="I89" s="90"/>
      <c r="J89" s="90"/>
      <c r="K89" s="90"/>
      <c r="L89" s="90"/>
      <c r="M89" s="114"/>
    </row>
    <row r="90" spans="1:13" ht="15">
      <c r="A90" s="163"/>
      <c r="B90" s="163"/>
      <c r="C90" s="96"/>
      <c r="D90" s="26">
        <f t="shared" si="4"/>
        <v>0</v>
      </c>
      <c r="E90" s="87"/>
      <c r="F90" s="90"/>
      <c r="G90" s="90"/>
      <c r="H90" s="90"/>
      <c r="I90" s="90"/>
      <c r="J90" s="90"/>
      <c r="K90" s="90"/>
      <c r="L90" s="90"/>
      <c r="M90" s="114"/>
    </row>
    <row r="91" spans="1:13" ht="15">
      <c r="A91" s="14"/>
      <c r="B91" s="163"/>
      <c r="C91" s="97"/>
      <c r="D91" s="26">
        <f t="shared" si="4"/>
        <v>0</v>
      </c>
      <c r="E91" s="87"/>
      <c r="F91" s="90"/>
      <c r="G91" s="90"/>
      <c r="H91" s="90"/>
      <c r="I91" s="90"/>
      <c r="J91" s="90"/>
      <c r="K91" s="90"/>
      <c r="L91" s="90"/>
      <c r="M91" s="114"/>
    </row>
    <row r="92" spans="1:13" ht="15">
      <c r="A92" s="163"/>
      <c r="B92" s="163"/>
      <c r="C92" s="96"/>
      <c r="D92" s="26">
        <f t="shared" si="4"/>
        <v>0</v>
      </c>
      <c r="E92" s="87"/>
      <c r="F92" s="90"/>
      <c r="G92" s="90"/>
      <c r="H92" s="90"/>
      <c r="I92" s="90"/>
      <c r="J92" s="90"/>
      <c r="K92" s="90"/>
      <c r="L92" s="90"/>
      <c r="M92" s="114"/>
    </row>
    <row r="93" spans="1:13" ht="15">
      <c r="A93" s="163"/>
      <c r="B93" s="163"/>
      <c r="C93" s="96"/>
      <c r="D93" s="26">
        <f t="shared" si="4"/>
        <v>0</v>
      </c>
      <c r="E93" s="87"/>
      <c r="F93" s="90"/>
      <c r="G93" s="90"/>
      <c r="H93" s="90"/>
      <c r="I93" s="90"/>
      <c r="J93" s="90"/>
      <c r="K93" s="90"/>
      <c r="L93" s="90"/>
      <c r="M93" s="114"/>
    </row>
    <row r="94" spans="1:13" ht="15">
      <c r="A94" s="163"/>
      <c r="B94" s="106"/>
      <c r="C94" s="96"/>
      <c r="D94" s="26">
        <f t="shared" si="4"/>
        <v>0</v>
      </c>
      <c r="E94" s="87"/>
      <c r="F94" s="90"/>
      <c r="G94" s="90"/>
      <c r="H94" s="90"/>
      <c r="I94" s="90"/>
      <c r="J94" s="90"/>
      <c r="K94" s="90"/>
      <c r="L94" s="90"/>
      <c r="M94" s="114"/>
    </row>
    <row r="95" spans="1:13" ht="15">
      <c r="A95" s="163"/>
      <c r="B95" s="106"/>
      <c r="C95" s="96"/>
      <c r="D95" s="26">
        <f t="shared" si="4"/>
        <v>0</v>
      </c>
      <c r="E95" s="87"/>
      <c r="F95" s="90"/>
      <c r="G95" s="90"/>
      <c r="H95" s="90"/>
      <c r="I95" s="90"/>
      <c r="J95" s="90"/>
      <c r="K95" s="90"/>
      <c r="L95" s="90"/>
      <c r="M95" s="114"/>
    </row>
    <row r="96" spans="1:13" ht="15">
      <c r="A96" s="163"/>
      <c r="B96" s="106"/>
      <c r="C96" s="96"/>
      <c r="D96" s="26">
        <f t="shared" si="4"/>
        <v>0</v>
      </c>
      <c r="E96" s="87"/>
      <c r="F96" s="90"/>
      <c r="G96" s="90"/>
      <c r="H96" s="90"/>
      <c r="I96" s="90"/>
      <c r="J96" s="90"/>
      <c r="K96" s="90"/>
      <c r="L96" s="90"/>
      <c r="M96" s="114"/>
    </row>
    <row r="97" spans="1:13" ht="15">
      <c r="A97" s="163"/>
      <c r="B97" s="106"/>
      <c r="C97" s="96"/>
      <c r="D97" s="26">
        <f t="shared" si="4"/>
        <v>0</v>
      </c>
      <c r="E97" s="87"/>
      <c r="F97" s="90"/>
      <c r="G97" s="90"/>
      <c r="H97" s="90"/>
      <c r="I97" s="90"/>
      <c r="J97" s="90"/>
      <c r="K97" s="90"/>
      <c r="L97" s="90"/>
      <c r="M97" s="114"/>
    </row>
    <row r="98" spans="1:13" ht="15">
      <c r="A98" s="163"/>
      <c r="B98" s="106"/>
      <c r="C98" s="96"/>
      <c r="D98" s="26">
        <f t="shared" si="4"/>
        <v>0</v>
      </c>
      <c r="E98" s="87"/>
      <c r="F98" s="90"/>
      <c r="G98" s="90"/>
      <c r="H98" s="90"/>
      <c r="I98" s="90"/>
      <c r="J98" s="90"/>
      <c r="K98" s="90"/>
      <c r="L98" s="90"/>
      <c r="M98" s="114"/>
    </row>
    <row r="99" spans="1:13" ht="15">
      <c r="A99" s="164"/>
      <c r="B99" s="164"/>
      <c r="C99" s="98"/>
      <c r="D99" s="113">
        <f t="shared" si="4"/>
        <v>0</v>
      </c>
      <c r="E99" s="88"/>
      <c r="F99" s="92"/>
      <c r="G99" s="92"/>
      <c r="H99" s="90"/>
      <c r="I99" s="90"/>
      <c r="J99" s="90"/>
      <c r="K99" s="90"/>
      <c r="L99" s="90"/>
      <c r="M99" s="114"/>
    </row>
    <row r="100" spans="1:13" ht="15">
      <c r="A100" s="35"/>
      <c r="B100" s="36"/>
      <c r="C100" s="37" t="s">
        <v>14</v>
      </c>
      <c r="D100" s="38">
        <f t="shared" ref="D100:M100" si="5">SUM(D79:D99)</f>
        <v>0</v>
      </c>
      <c r="E100" s="39">
        <f t="shared" si="5"/>
        <v>0</v>
      </c>
      <c r="F100" s="93">
        <f t="shared" si="5"/>
        <v>0</v>
      </c>
      <c r="G100" s="94">
        <f t="shared" si="5"/>
        <v>0</v>
      </c>
      <c r="H100" s="94">
        <f t="shared" si="5"/>
        <v>0</v>
      </c>
      <c r="I100" s="94">
        <f t="shared" si="5"/>
        <v>0</v>
      </c>
      <c r="J100" s="94">
        <f t="shared" si="5"/>
        <v>0</v>
      </c>
      <c r="K100" s="94">
        <f t="shared" si="5"/>
        <v>0</v>
      </c>
      <c r="L100" s="94">
        <f t="shared" si="5"/>
        <v>0</v>
      </c>
      <c r="M100" s="115">
        <f t="shared" si="5"/>
        <v>0</v>
      </c>
    </row>
    <row r="101" spans="1:13" ht="15.75">
      <c r="A101" s="40" t="s">
        <v>15</v>
      </c>
      <c r="B101" s="5"/>
      <c r="C101" s="5"/>
      <c r="D101" s="41"/>
      <c r="E101" s="5"/>
      <c r="F101" s="5"/>
      <c r="G101" s="5"/>
      <c r="H101" s="6"/>
      <c r="I101" s="6"/>
      <c r="J101" s="5"/>
      <c r="K101" s="5"/>
      <c r="L101" s="5"/>
      <c r="M101" s="5"/>
    </row>
    <row r="102" spans="1:13" ht="15">
      <c r="A102" s="42"/>
      <c r="B102" s="42"/>
      <c r="C102" s="43"/>
      <c r="D102" s="42">
        <v>11</v>
      </c>
      <c r="E102" s="108">
        <v>12</v>
      </c>
      <c r="F102" s="42">
        <v>13</v>
      </c>
      <c r="G102" s="43">
        <v>14</v>
      </c>
      <c r="H102" s="42">
        <v>15</v>
      </c>
      <c r="I102" s="43">
        <v>16</v>
      </c>
      <c r="J102" s="42">
        <v>17</v>
      </c>
      <c r="K102" s="42">
        <v>18</v>
      </c>
      <c r="L102" s="42">
        <v>19</v>
      </c>
      <c r="M102" s="116">
        <v>20</v>
      </c>
    </row>
    <row r="103" spans="1:13" ht="30">
      <c r="A103" s="44" t="s">
        <v>16</v>
      </c>
      <c r="B103" s="45" t="s">
        <v>17</v>
      </c>
      <c r="C103" s="46" t="s">
        <v>18</v>
      </c>
      <c r="D103" s="44" t="s">
        <v>5</v>
      </c>
      <c r="E103" s="109" t="s">
        <v>19</v>
      </c>
      <c r="F103" s="44" t="s">
        <v>44</v>
      </c>
      <c r="G103" s="46" t="s">
        <v>20</v>
      </c>
      <c r="H103" s="44" t="s">
        <v>21</v>
      </c>
      <c r="I103" s="46" t="s">
        <v>22</v>
      </c>
      <c r="J103" s="44" t="s">
        <v>118</v>
      </c>
      <c r="K103" s="44" t="s">
        <v>43</v>
      </c>
      <c r="L103" s="44" t="s">
        <v>119</v>
      </c>
      <c r="M103" s="117"/>
    </row>
    <row r="104" spans="1:13" ht="15">
      <c r="A104" s="99"/>
      <c r="B104" s="99"/>
      <c r="C104" s="95"/>
      <c r="D104" s="159">
        <f t="shared" ref="D104:D112" si="6">SUM(E104:M104)</f>
        <v>0</v>
      </c>
      <c r="E104" s="103"/>
      <c r="F104" s="103"/>
      <c r="G104" s="103"/>
      <c r="H104" s="103"/>
      <c r="I104" s="107"/>
      <c r="J104" s="103"/>
      <c r="K104" s="118"/>
      <c r="L104" s="82"/>
      <c r="M104" s="118"/>
    </row>
    <row r="105" spans="1:13" ht="15">
      <c r="A105" s="163"/>
      <c r="B105" s="67"/>
      <c r="C105" s="96"/>
      <c r="D105" s="159">
        <f t="shared" si="6"/>
        <v>0</v>
      </c>
      <c r="E105" s="90"/>
      <c r="F105" s="106"/>
      <c r="G105" s="90"/>
      <c r="H105" s="90"/>
      <c r="I105" s="90"/>
      <c r="J105" s="90"/>
      <c r="K105" s="114"/>
      <c r="L105" s="79"/>
      <c r="M105" s="114"/>
    </row>
    <row r="106" spans="1:13" ht="15">
      <c r="A106" s="163"/>
      <c r="B106" s="67"/>
      <c r="C106" s="96"/>
      <c r="D106" s="159">
        <f t="shared" si="6"/>
        <v>0</v>
      </c>
      <c r="E106" s="90"/>
      <c r="F106" s="106"/>
      <c r="G106" s="90"/>
      <c r="H106" s="90"/>
      <c r="I106" s="90"/>
      <c r="J106" s="90"/>
      <c r="K106" s="114"/>
      <c r="L106" s="79"/>
      <c r="M106" s="114"/>
    </row>
    <row r="107" spans="1:13" ht="15">
      <c r="A107" s="163"/>
      <c r="B107" s="67"/>
      <c r="C107" s="96"/>
      <c r="D107" s="159">
        <f t="shared" si="6"/>
        <v>0</v>
      </c>
      <c r="E107" s="90"/>
      <c r="F107" s="106"/>
      <c r="G107" s="90"/>
      <c r="H107" s="90"/>
      <c r="I107" s="90"/>
      <c r="J107" s="90"/>
      <c r="K107" s="114"/>
      <c r="L107" s="79"/>
      <c r="M107" s="114"/>
    </row>
    <row r="108" spans="1:13" ht="15">
      <c r="A108" s="163"/>
      <c r="B108" s="67"/>
      <c r="C108" s="96"/>
      <c r="D108" s="159">
        <f t="shared" si="6"/>
        <v>0</v>
      </c>
      <c r="E108" s="90"/>
      <c r="F108" s="106"/>
      <c r="G108" s="90"/>
      <c r="H108" s="90"/>
      <c r="I108" s="90"/>
      <c r="J108" s="90"/>
      <c r="K108" s="114"/>
      <c r="L108" s="79"/>
      <c r="M108" s="114"/>
    </row>
    <row r="109" spans="1:13" ht="15">
      <c r="A109" s="163"/>
      <c r="B109" s="67"/>
      <c r="C109" s="96"/>
      <c r="D109" s="159">
        <f t="shared" si="6"/>
        <v>0</v>
      </c>
      <c r="E109" s="90"/>
      <c r="F109" s="106"/>
      <c r="G109" s="90"/>
      <c r="H109" s="90"/>
      <c r="I109" s="90"/>
      <c r="J109" s="90"/>
      <c r="K109" s="114"/>
      <c r="L109" s="79"/>
      <c r="M109" s="114"/>
    </row>
    <row r="110" spans="1:13" ht="15">
      <c r="A110" s="163"/>
      <c r="B110" s="67"/>
      <c r="C110" s="96"/>
      <c r="D110" s="159">
        <f t="shared" si="6"/>
        <v>0</v>
      </c>
      <c r="E110" s="90"/>
      <c r="F110" s="106"/>
      <c r="G110" s="90"/>
      <c r="H110" s="90"/>
      <c r="I110" s="90"/>
      <c r="J110" s="90"/>
      <c r="K110" s="114"/>
      <c r="L110" s="79"/>
      <c r="M110" s="114"/>
    </row>
    <row r="111" spans="1:13" ht="15">
      <c r="A111" s="163"/>
      <c r="B111" s="67"/>
      <c r="C111" s="96"/>
      <c r="D111" s="159">
        <f t="shared" si="6"/>
        <v>0</v>
      </c>
      <c r="E111" s="90"/>
      <c r="F111" s="106"/>
      <c r="G111" s="90"/>
      <c r="H111" s="90"/>
      <c r="I111" s="90"/>
      <c r="J111" s="90"/>
      <c r="K111" s="114"/>
      <c r="L111" s="79"/>
      <c r="M111" s="114"/>
    </row>
    <row r="112" spans="1:13" ht="15">
      <c r="A112" s="163"/>
      <c r="B112" s="67"/>
      <c r="C112" s="96"/>
      <c r="D112" s="159">
        <f t="shared" si="6"/>
        <v>0</v>
      </c>
      <c r="E112" s="90"/>
      <c r="F112" s="106"/>
      <c r="G112" s="90"/>
      <c r="H112" s="90"/>
      <c r="I112" s="90"/>
      <c r="J112" s="90"/>
      <c r="K112" s="114"/>
      <c r="L112" s="79"/>
      <c r="M112" s="114"/>
    </row>
    <row r="113" spans="1:13" ht="15">
      <c r="A113" s="163"/>
      <c r="B113" s="106"/>
      <c r="C113" s="96"/>
      <c r="D113" s="26">
        <f t="shared" ref="D113:D118" si="7">SUM(F113:M113)</f>
        <v>0</v>
      </c>
      <c r="E113" s="90"/>
      <c r="F113" s="90"/>
      <c r="G113" s="90"/>
      <c r="H113" s="90"/>
      <c r="I113" s="90"/>
      <c r="J113" s="90"/>
      <c r="K113" s="90"/>
      <c r="L113" s="90"/>
      <c r="M113" s="114"/>
    </row>
    <row r="114" spans="1:13" ht="15">
      <c r="A114" s="163"/>
      <c r="B114" s="106"/>
      <c r="C114" s="96"/>
      <c r="D114" s="26">
        <f t="shared" si="7"/>
        <v>0</v>
      </c>
      <c r="E114" s="90"/>
      <c r="F114" s="90"/>
      <c r="G114" s="90"/>
      <c r="H114" s="90"/>
      <c r="I114" s="90"/>
      <c r="J114" s="90"/>
      <c r="K114" s="90"/>
      <c r="L114" s="90"/>
      <c r="M114" s="114"/>
    </row>
    <row r="115" spans="1:13" ht="15">
      <c r="A115" s="163"/>
      <c r="B115" s="106"/>
      <c r="C115" s="96"/>
      <c r="D115" s="26">
        <f t="shared" si="7"/>
        <v>0</v>
      </c>
      <c r="E115" s="90"/>
      <c r="F115" s="90"/>
      <c r="G115" s="90"/>
      <c r="H115" s="90"/>
      <c r="I115" s="90"/>
      <c r="J115" s="90"/>
      <c r="K115" s="90"/>
      <c r="L115" s="90"/>
      <c r="M115" s="114"/>
    </row>
    <row r="116" spans="1:13" ht="15">
      <c r="A116" s="163"/>
      <c r="B116" s="106"/>
      <c r="C116" s="96"/>
      <c r="D116" s="26">
        <f t="shared" si="7"/>
        <v>0</v>
      </c>
      <c r="E116" s="90"/>
      <c r="F116" s="90"/>
      <c r="G116" s="90"/>
      <c r="H116" s="90"/>
      <c r="I116" s="90"/>
      <c r="J116" s="90"/>
      <c r="K116" s="90"/>
      <c r="L116" s="90"/>
      <c r="M116" s="114"/>
    </row>
    <row r="117" spans="1:13" ht="15">
      <c r="A117" s="163"/>
      <c r="B117" s="106"/>
      <c r="C117" s="96"/>
      <c r="D117" s="26">
        <f t="shared" si="7"/>
        <v>0</v>
      </c>
      <c r="E117" s="90"/>
      <c r="F117" s="90"/>
      <c r="G117" s="90"/>
      <c r="H117" s="90"/>
      <c r="I117" s="90"/>
      <c r="J117" s="90"/>
      <c r="K117" s="90"/>
      <c r="L117" s="90"/>
      <c r="M117" s="114"/>
    </row>
    <row r="118" spans="1:13" ht="15">
      <c r="A118" s="164"/>
      <c r="B118" s="164"/>
      <c r="C118" s="98"/>
      <c r="D118" s="113">
        <f t="shared" si="7"/>
        <v>0</v>
      </c>
      <c r="E118" s="92"/>
      <c r="F118" s="92"/>
      <c r="G118" s="92"/>
      <c r="H118" s="90"/>
      <c r="I118" s="90"/>
      <c r="J118" s="90"/>
      <c r="K118" s="90"/>
      <c r="L118" s="90"/>
      <c r="M118" s="114"/>
    </row>
    <row r="119" spans="1:13" ht="15">
      <c r="A119" s="52"/>
      <c r="B119" s="52"/>
      <c r="C119" s="53" t="s">
        <v>14</v>
      </c>
      <c r="D119" s="54">
        <f t="shared" ref="D119:M119" si="8">SUM(D104:D118)</f>
        <v>0</v>
      </c>
      <c r="E119" s="105">
        <f t="shared" si="8"/>
        <v>0</v>
      </c>
      <c r="F119" s="105">
        <f t="shared" si="8"/>
        <v>0</v>
      </c>
      <c r="G119" s="105">
        <f t="shared" si="8"/>
        <v>0</v>
      </c>
      <c r="H119" s="105">
        <f t="shared" si="8"/>
        <v>0</v>
      </c>
      <c r="I119" s="105">
        <f t="shared" si="8"/>
        <v>0</v>
      </c>
      <c r="J119" s="105">
        <f t="shared" si="8"/>
        <v>0</v>
      </c>
      <c r="K119" s="54">
        <f t="shared" si="8"/>
        <v>0</v>
      </c>
      <c r="L119" s="54">
        <f t="shared" si="8"/>
        <v>0</v>
      </c>
      <c r="M119" s="54">
        <f t="shared" si="8"/>
        <v>0</v>
      </c>
    </row>
    <row r="120" spans="1:13" ht="15">
      <c r="A120" s="5"/>
      <c r="B120" s="5"/>
      <c r="C120" s="5"/>
      <c r="D120" s="55"/>
      <c r="E120" s="55"/>
      <c r="F120" s="55"/>
      <c r="G120" s="55"/>
      <c r="H120" s="55"/>
      <c r="I120" s="55"/>
      <c r="J120" s="55"/>
      <c r="K120" s="55"/>
      <c r="L120" s="55"/>
      <c r="M120" s="55"/>
    </row>
    <row r="121" spans="1:13" ht="15.75">
      <c r="A121" s="4" t="s">
        <v>23</v>
      </c>
      <c r="B121" s="4"/>
      <c r="C121" s="4"/>
      <c r="D121" s="56" t="s">
        <v>24</v>
      </c>
      <c r="E121" s="4"/>
      <c r="F121" s="4" t="s">
        <v>25</v>
      </c>
      <c r="G121" s="4"/>
      <c r="H121" s="57"/>
      <c r="I121" s="57" t="s">
        <v>26</v>
      </c>
      <c r="J121" s="4"/>
      <c r="K121" s="4"/>
      <c r="L121" s="4"/>
      <c r="M121" s="58" t="s">
        <v>24</v>
      </c>
    </row>
    <row r="122" spans="1:13" ht="15">
      <c r="A122" s="5" t="s">
        <v>27</v>
      </c>
      <c r="B122" s="5"/>
      <c r="C122" s="5"/>
      <c r="D122" s="167"/>
      <c r="E122" s="5"/>
      <c r="F122" s="52" t="s">
        <v>28</v>
      </c>
      <c r="G122" s="52" t="s">
        <v>5</v>
      </c>
      <c r="H122" s="6"/>
      <c r="I122" s="6" t="s">
        <v>29</v>
      </c>
      <c r="J122" s="5"/>
      <c r="K122" s="5"/>
      <c r="L122" s="5"/>
      <c r="M122" s="175"/>
    </row>
    <row r="123" spans="1:13" ht="15">
      <c r="A123" s="5" t="s">
        <v>30</v>
      </c>
      <c r="B123" s="5"/>
      <c r="C123" s="5"/>
      <c r="D123" s="168">
        <f>D100</f>
        <v>0</v>
      </c>
      <c r="E123" s="5"/>
      <c r="F123" s="25"/>
      <c r="G123" s="168"/>
      <c r="H123" s="6"/>
      <c r="I123" s="5" t="s">
        <v>31</v>
      </c>
      <c r="J123" s="5"/>
      <c r="K123" s="5"/>
      <c r="L123" s="5"/>
      <c r="M123" s="176">
        <f>D100</f>
        <v>0</v>
      </c>
    </row>
    <row r="124" spans="1:13" ht="15">
      <c r="A124" s="5" t="s">
        <v>32</v>
      </c>
      <c r="B124" s="5"/>
      <c r="C124" s="5"/>
      <c r="D124" s="169"/>
      <c r="E124" s="5"/>
      <c r="F124" s="25"/>
      <c r="G124" s="168"/>
      <c r="H124" s="6"/>
      <c r="I124" s="6"/>
      <c r="J124" s="5"/>
      <c r="K124" s="5"/>
      <c r="L124" s="5" t="s">
        <v>33</v>
      </c>
      <c r="M124" s="170">
        <f>M122+M123</f>
        <v>0</v>
      </c>
    </row>
    <row r="125" spans="1:13" ht="15">
      <c r="A125" s="5"/>
      <c r="B125" s="5"/>
      <c r="C125" s="5" t="s">
        <v>34</v>
      </c>
      <c r="D125" s="170">
        <f>SUM(D122:D124)</f>
        <v>0</v>
      </c>
      <c r="E125" s="5"/>
      <c r="F125" s="25"/>
      <c r="G125" s="168"/>
      <c r="H125" s="6"/>
      <c r="I125" s="6" t="s">
        <v>35</v>
      </c>
      <c r="J125" s="5"/>
      <c r="K125" s="5"/>
      <c r="L125" s="5"/>
      <c r="M125" s="177"/>
    </row>
    <row r="126" spans="1:13" ht="15">
      <c r="A126" s="5" t="s">
        <v>36</v>
      </c>
      <c r="B126" s="5"/>
      <c r="C126" s="5"/>
      <c r="D126" s="171">
        <f>D119</f>
        <v>0</v>
      </c>
      <c r="E126" s="5"/>
      <c r="F126" s="30"/>
      <c r="G126" s="173"/>
      <c r="H126" s="6"/>
      <c r="I126" s="5" t="s">
        <v>37</v>
      </c>
      <c r="J126" s="5"/>
      <c r="K126" s="5"/>
      <c r="L126" s="5"/>
      <c r="M126" s="176">
        <f>D119</f>
        <v>0</v>
      </c>
    </row>
    <row r="127" spans="1:13" ht="15">
      <c r="A127" s="5"/>
      <c r="B127" s="5"/>
      <c r="C127" s="5" t="s">
        <v>38</v>
      </c>
      <c r="D127" s="172">
        <f>D125-D126</f>
        <v>0</v>
      </c>
      <c r="E127" s="5"/>
      <c r="F127" s="67"/>
      <c r="G127" s="168"/>
      <c r="H127" s="6"/>
      <c r="I127" s="6" t="s">
        <v>39</v>
      </c>
      <c r="J127" s="5"/>
      <c r="K127" s="5"/>
      <c r="L127" s="5"/>
      <c r="M127" s="172">
        <f>M124-M126</f>
        <v>0</v>
      </c>
    </row>
    <row r="128" spans="1:13" ht="15">
      <c r="F128" s="68"/>
      <c r="G128" s="169"/>
    </row>
    <row r="129" spans="3:7" ht="15">
      <c r="C129" s="5" t="s">
        <v>40</v>
      </c>
      <c r="D129" s="178">
        <f>D127-M127</f>
        <v>0</v>
      </c>
      <c r="F129" s="71" t="s">
        <v>41</v>
      </c>
      <c r="G129" s="174">
        <f>SUM(G123:G128)</f>
        <v>0</v>
      </c>
    </row>
    <row r="130" spans="3:7" ht="15">
      <c r="C130" s="5"/>
      <c r="D130" s="70"/>
    </row>
    <row r="131" spans="3:7">
      <c r="D131" s="73"/>
    </row>
  </sheetData>
  <phoneticPr fontId="0" type="noConversion"/>
  <pageMargins left="0.51181102362204722" right="0.51181102362204722" top="0.74803149606299213" bottom="0.74803149606299213" header="0.31496062992125984" footer="0.31496062992125984"/>
  <pageSetup paperSize="9" scale="67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1"/>
  <sheetViews>
    <sheetView zoomScale="70" zoomScaleNormal="70" workbookViewId="0">
      <selection activeCell="D50" sqref="D50"/>
    </sheetView>
  </sheetViews>
  <sheetFormatPr defaultRowHeight="12.75"/>
  <cols>
    <col min="1" max="1" width="8.28515625" customWidth="1"/>
    <col min="2" max="2" width="11.42578125" customWidth="1"/>
    <col min="3" max="3" width="40.42578125" customWidth="1"/>
    <col min="4" max="4" width="14.7109375" customWidth="1"/>
    <col min="5" max="5" width="12.28515625" customWidth="1"/>
    <col min="6" max="7" width="14.7109375" customWidth="1"/>
    <col min="8" max="9" width="14.7109375" style="69" customWidth="1"/>
    <col min="10" max="16" width="14.7109375" customWidth="1"/>
  </cols>
  <sheetData>
    <row r="1" spans="1:14" ht="23.25">
      <c r="A1" s="1"/>
      <c r="B1" s="1"/>
      <c r="C1" s="2" t="s">
        <v>0</v>
      </c>
      <c r="D1" s="1"/>
      <c r="E1" s="122" t="s">
        <v>113</v>
      </c>
      <c r="F1" s="2"/>
      <c r="G1" s="165">
        <f>'Jan19'!Year</f>
        <v>2020</v>
      </c>
      <c r="H1" s="75"/>
      <c r="J1" s="77" t="str">
        <f>Jul!J1</f>
        <v>ABC TM Club</v>
      </c>
      <c r="K1" s="76"/>
      <c r="L1" s="76"/>
      <c r="M1" s="1"/>
      <c r="N1" s="3"/>
    </row>
    <row r="2" spans="1:14" ht="15.75">
      <c r="A2" s="4" t="s">
        <v>1</v>
      </c>
      <c r="B2" s="5"/>
      <c r="C2" s="5"/>
      <c r="D2" s="5"/>
      <c r="E2" s="5"/>
      <c r="F2" s="5"/>
      <c r="G2" s="5"/>
      <c r="H2" s="6"/>
      <c r="I2" s="6"/>
      <c r="J2" s="5"/>
      <c r="K2" s="5"/>
      <c r="L2" s="5"/>
      <c r="M2" s="5"/>
      <c r="N2" s="7"/>
    </row>
    <row r="3" spans="1:14" ht="15">
      <c r="A3" s="8"/>
      <c r="B3" s="9"/>
      <c r="C3" s="10"/>
      <c r="D3" s="11">
        <v>1</v>
      </c>
      <c r="E3" s="9">
        <v>2</v>
      </c>
      <c r="F3" s="10">
        <v>3</v>
      </c>
      <c r="G3" s="8">
        <v>4</v>
      </c>
      <c r="H3" s="8">
        <v>5</v>
      </c>
      <c r="I3" s="9">
        <v>6</v>
      </c>
      <c r="J3" s="8">
        <v>7</v>
      </c>
      <c r="K3" s="8">
        <v>8</v>
      </c>
      <c r="L3" s="9">
        <v>9</v>
      </c>
      <c r="M3" s="12">
        <v>10</v>
      </c>
      <c r="N3" s="13"/>
    </row>
    <row r="4" spans="1:14" ht="13.5" customHeight="1">
      <c r="A4" s="14" t="s">
        <v>2</v>
      </c>
      <c r="B4" s="15" t="s">
        <v>3</v>
      </c>
      <c r="C4" s="16" t="s">
        <v>4</v>
      </c>
      <c r="D4" s="17" t="s">
        <v>5</v>
      </c>
      <c r="E4" s="15" t="s">
        <v>6</v>
      </c>
      <c r="F4" s="110" t="s">
        <v>9</v>
      </c>
      <c r="G4" s="14" t="s">
        <v>7</v>
      </c>
      <c r="H4" s="14" t="s">
        <v>122</v>
      </c>
      <c r="I4" s="15" t="s">
        <v>8</v>
      </c>
      <c r="J4" s="14" t="s">
        <v>142</v>
      </c>
      <c r="K4" s="215" t="s">
        <v>10</v>
      </c>
      <c r="L4" s="14" t="s">
        <v>158</v>
      </c>
      <c r="M4" s="15" t="s">
        <v>138</v>
      </c>
      <c r="N4" s="19"/>
    </row>
    <row r="5" spans="1:14" ht="12" customHeight="1">
      <c r="A5" s="20"/>
      <c r="B5" s="21" t="s">
        <v>11</v>
      </c>
      <c r="C5" s="22"/>
      <c r="D5" s="23"/>
      <c r="E5" s="21"/>
      <c r="F5" s="111" t="s">
        <v>13</v>
      </c>
      <c r="G5" s="20" t="s">
        <v>12</v>
      </c>
      <c r="H5" s="20"/>
      <c r="I5" s="21" t="s">
        <v>42</v>
      </c>
      <c r="J5" s="20"/>
      <c r="K5" s="215" t="s">
        <v>1</v>
      </c>
      <c r="L5" s="14" t="s">
        <v>159</v>
      </c>
      <c r="M5" s="21"/>
      <c r="N5" s="19"/>
    </row>
    <row r="6" spans="1:14" ht="15">
      <c r="A6" s="162"/>
      <c r="B6" s="162"/>
      <c r="C6" s="96"/>
      <c r="D6" s="26">
        <f t="shared" ref="D6:D26" si="0">SUM(F6:M6)</f>
        <v>0</v>
      </c>
      <c r="E6" s="86"/>
      <c r="F6" s="89"/>
      <c r="G6" s="89"/>
      <c r="H6" s="89"/>
      <c r="I6" s="90"/>
      <c r="J6" s="89"/>
      <c r="K6" s="89"/>
      <c r="L6" s="89"/>
      <c r="M6" s="60"/>
      <c r="N6" s="7"/>
    </row>
    <row r="7" spans="1:14" ht="15">
      <c r="A7" s="163"/>
      <c r="B7" s="163"/>
      <c r="C7" s="96"/>
      <c r="D7" s="26">
        <f t="shared" si="0"/>
        <v>0</v>
      </c>
      <c r="E7" s="87"/>
      <c r="F7" s="90"/>
      <c r="G7" s="90"/>
      <c r="H7" s="90"/>
      <c r="I7" s="90"/>
      <c r="J7" s="90"/>
      <c r="K7" s="90"/>
      <c r="L7" s="121"/>
      <c r="M7" s="114"/>
      <c r="N7" s="7"/>
    </row>
    <row r="8" spans="1:14" ht="15">
      <c r="A8" s="163"/>
      <c r="B8" s="163"/>
      <c r="C8" s="96"/>
      <c r="D8" s="26">
        <f t="shared" si="0"/>
        <v>0</v>
      </c>
      <c r="E8" s="87"/>
      <c r="F8" s="90"/>
      <c r="G8" s="90"/>
      <c r="H8" s="90"/>
      <c r="I8" s="90"/>
      <c r="J8" s="90"/>
      <c r="K8" s="90"/>
      <c r="L8" s="90"/>
      <c r="M8" s="114"/>
      <c r="N8" s="7"/>
    </row>
    <row r="9" spans="1:14" ht="15">
      <c r="A9" s="163"/>
      <c r="B9" s="163"/>
      <c r="C9" s="96"/>
      <c r="D9" s="26">
        <f t="shared" si="0"/>
        <v>0</v>
      </c>
      <c r="E9" s="87"/>
      <c r="F9" s="90"/>
      <c r="G9" s="90"/>
      <c r="H9" s="90"/>
      <c r="I9" s="90"/>
      <c r="J9" s="90"/>
      <c r="K9" s="90"/>
      <c r="L9" s="90"/>
      <c r="M9" s="114"/>
      <c r="N9" s="7"/>
    </row>
    <row r="10" spans="1:14" ht="15">
      <c r="A10" s="163"/>
      <c r="B10" s="163" t="s">
        <v>54</v>
      </c>
      <c r="C10" s="96"/>
      <c r="D10" s="26">
        <f t="shared" si="0"/>
        <v>0</v>
      </c>
      <c r="E10" s="87"/>
      <c r="F10" s="91"/>
      <c r="G10" s="90"/>
      <c r="H10" s="90"/>
      <c r="I10" s="90"/>
      <c r="J10" s="90"/>
      <c r="K10" s="90"/>
      <c r="L10" s="90"/>
      <c r="M10" s="114"/>
      <c r="N10" s="7"/>
    </row>
    <row r="11" spans="1:14" ht="15">
      <c r="A11" s="163"/>
      <c r="B11" s="163"/>
      <c r="C11" s="96"/>
      <c r="D11" s="26">
        <f t="shared" si="0"/>
        <v>0</v>
      </c>
      <c r="E11" s="87"/>
      <c r="F11" s="90"/>
      <c r="G11" s="90"/>
      <c r="H11" s="90"/>
      <c r="I11" s="90"/>
      <c r="J11" s="90"/>
      <c r="K11" s="90"/>
      <c r="L11" s="90"/>
      <c r="M11" s="114"/>
      <c r="N11" s="7"/>
    </row>
    <row r="12" spans="1:14" ht="15">
      <c r="A12" s="163"/>
      <c r="B12" s="163"/>
      <c r="C12" s="96"/>
      <c r="D12" s="26">
        <f t="shared" si="0"/>
        <v>0</v>
      </c>
      <c r="E12" s="87"/>
      <c r="F12" s="90"/>
      <c r="G12" s="90"/>
      <c r="H12" s="90"/>
      <c r="I12" s="90"/>
      <c r="J12" s="90"/>
      <c r="K12" s="90"/>
      <c r="L12" s="90"/>
      <c r="M12" s="114"/>
      <c r="N12" s="7"/>
    </row>
    <row r="13" spans="1:14" ht="15">
      <c r="A13" s="163"/>
      <c r="B13" s="163"/>
      <c r="C13" s="96"/>
      <c r="D13" s="26">
        <f t="shared" si="0"/>
        <v>0</v>
      </c>
      <c r="E13" s="87"/>
      <c r="F13" s="90"/>
      <c r="G13" s="90"/>
      <c r="H13" s="90"/>
      <c r="I13" s="90"/>
      <c r="J13" s="90"/>
      <c r="K13" s="90"/>
      <c r="L13" s="90"/>
      <c r="M13" s="114"/>
      <c r="N13" s="7"/>
    </row>
    <row r="14" spans="1:14" ht="15">
      <c r="A14" s="163"/>
      <c r="B14" s="163"/>
      <c r="C14" s="96"/>
      <c r="D14" s="26">
        <f t="shared" si="0"/>
        <v>0</v>
      </c>
      <c r="E14" s="87"/>
      <c r="F14" s="90"/>
      <c r="G14" s="90"/>
      <c r="H14" s="90"/>
      <c r="I14" s="90"/>
      <c r="J14" s="90"/>
      <c r="K14" s="90"/>
      <c r="L14" s="90"/>
      <c r="M14" s="114"/>
      <c r="N14" s="7"/>
    </row>
    <row r="15" spans="1:14" ht="15">
      <c r="A15" s="163"/>
      <c r="B15" s="163"/>
      <c r="C15" s="96"/>
      <c r="D15" s="26">
        <f t="shared" si="0"/>
        <v>0</v>
      </c>
      <c r="E15" s="87"/>
      <c r="F15" s="90"/>
      <c r="G15" s="90"/>
      <c r="H15" s="90"/>
      <c r="I15" s="90"/>
      <c r="J15" s="90"/>
      <c r="K15" s="90"/>
      <c r="L15" s="90"/>
      <c r="M15" s="114"/>
      <c r="N15" s="7"/>
    </row>
    <row r="16" spans="1:14" ht="15">
      <c r="A16" s="163"/>
      <c r="B16" s="163"/>
      <c r="C16" s="96"/>
      <c r="D16" s="26">
        <f t="shared" si="0"/>
        <v>0</v>
      </c>
      <c r="E16" s="87"/>
      <c r="F16" s="90"/>
      <c r="G16" s="90"/>
      <c r="H16" s="90"/>
      <c r="I16" s="90"/>
      <c r="J16" s="90"/>
      <c r="K16" s="90"/>
      <c r="L16" s="90"/>
      <c r="M16" s="114"/>
      <c r="N16" s="7"/>
    </row>
    <row r="17" spans="1:14" ht="15">
      <c r="A17" s="163"/>
      <c r="B17" s="163"/>
      <c r="C17" s="96"/>
      <c r="D17" s="26">
        <f t="shared" si="0"/>
        <v>0</v>
      </c>
      <c r="E17" s="87"/>
      <c r="F17" s="90"/>
      <c r="G17" s="90"/>
      <c r="H17" s="90"/>
      <c r="I17" s="90"/>
      <c r="J17" s="90"/>
      <c r="K17" s="90"/>
      <c r="L17" s="90"/>
      <c r="M17" s="114"/>
      <c r="N17" s="7"/>
    </row>
    <row r="18" spans="1:14" ht="15">
      <c r="A18" s="14"/>
      <c r="B18" s="163"/>
      <c r="C18" s="97"/>
      <c r="D18" s="26">
        <f t="shared" si="0"/>
        <v>0</v>
      </c>
      <c r="E18" s="87"/>
      <c r="F18" s="90"/>
      <c r="G18" s="90"/>
      <c r="H18" s="90"/>
      <c r="I18" s="90"/>
      <c r="J18" s="90"/>
      <c r="K18" s="90"/>
      <c r="L18" s="90"/>
      <c r="M18" s="114"/>
      <c r="N18" s="7"/>
    </row>
    <row r="19" spans="1:14" ht="15">
      <c r="A19" s="163"/>
      <c r="B19" s="163"/>
      <c r="C19" s="96"/>
      <c r="D19" s="26">
        <f t="shared" si="0"/>
        <v>0</v>
      </c>
      <c r="E19" s="87"/>
      <c r="F19" s="90"/>
      <c r="G19" s="90"/>
      <c r="H19" s="90"/>
      <c r="I19" s="90"/>
      <c r="J19" s="90"/>
      <c r="K19" s="90"/>
      <c r="L19" s="90"/>
      <c r="M19" s="114"/>
      <c r="N19" s="7"/>
    </row>
    <row r="20" spans="1:14" ht="15">
      <c r="A20" s="163"/>
      <c r="B20" s="163"/>
      <c r="C20" s="96"/>
      <c r="D20" s="26">
        <f t="shared" si="0"/>
        <v>0</v>
      </c>
      <c r="E20" s="87"/>
      <c r="F20" s="90"/>
      <c r="G20" s="90"/>
      <c r="H20" s="90"/>
      <c r="I20" s="90"/>
      <c r="J20" s="90"/>
      <c r="K20" s="90"/>
      <c r="L20" s="90"/>
      <c r="M20" s="114"/>
      <c r="N20" s="7"/>
    </row>
    <row r="21" spans="1:14" ht="15" hidden="1">
      <c r="A21" s="163"/>
      <c r="B21" s="106"/>
      <c r="C21" s="96"/>
      <c r="D21" s="26">
        <f t="shared" si="0"/>
        <v>0</v>
      </c>
      <c r="E21" s="87"/>
      <c r="F21" s="90"/>
      <c r="G21" s="90"/>
      <c r="H21" s="90"/>
      <c r="I21" s="90"/>
      <c r="J21" s="90"/>
      <c r="K21" s="90"/>
      <c r="L21" s="90"/>
      <c r="M21" s="114"/>
      <c r="N21" s="7"/>
    </row>
    <row r="22" spans="1:14" ht="15" hidden="1">
      <c r="A22" s="163"/>
      <c r="B22" s="106"/>
      <c r="C22" s="96"/>
      <c r="D22" s="26">
        <f t="shared" si="0"/>
        <v>0</v>
      </c>
      <c r="E22" s="87"/>
      <c r="F22" s="90"/>
      <c r="G22" s="90"/>
      <c r="H22" s="90"/>
      <c r="I22" s="90"/>
      <c r="J22" s="90"/>
      <c r="K22" s="90"/>
      <c r="L22" s="90"/>
      <c r="M22" s="114"/>
      <c r="N22" s="7"/>
    </row>
    <row r="23" spans="1:14" ht="15" hidden="1">
      <c r="A23" s="163"/>
      <c r="B23" s="106"/>
      <c r="C23" s="96"/>
      <c r="D23" s="26">
        <f t="shared" si="0"/>
        <v>0</v>
      </c>
      <c r="E23" s="87"/>
      <c r="F23" s="90"/>
      <c r="G23" s="90"/>
      <c r="H23" s="90"/>
      <c r="I23" s="90"/>
      <c r="J23" s="90"/>
      <c r="K23" s="90"/>
      <c r="L23" s="90"/>
      <c r="M23" s="114"/>
      <c r="N23" s="7"/>
    </row>
    <row r="24" spans="1:14" ht="15" hidden="1">
      <c r="A24" s="163"/>
      <c r="B24" s="106"/>
      <c r="C24" s="96"/>
      <c r="D24" s="26">
        <f t="shared" si="0"/>
        <v>0</v>
      </c>
      <c r="E24" s="87"/>
      <c r="F24" s="90"/>
      <c r="G24" s="90"/>
      <c r="H24" s="90"/>
      <c r="I24" s="90"/>
      <c r="J24" s="90"/>
      <c r="K24" s="90"/>
      <c r="L24" s="90"/>
      <c r="M24" s="114"/>
      <c r="N24" s="7"/>
    </row>
    <row r="25" spans="1:14" ht="15" hidden="1">
      <c r="A25" s="163"/>
      <c r="B25" s="106"/>
      <c r="C25" s="96"/>
      <c r="D25" s="26">
        <f t="shared" si="0"/>
        <v>0</v>
      </c>
      <c r="E25" s="87"/>
      <c r="F25" s="90"/>
      <c r="G25" s="90"/>
      <c r="H25" s="90"/>
      <c r="I25" s="90"/>
      <c r="J25" s="90"/>
      <c r="K25" s="90"/>
      <c r="L25" s="90"/>
      <c r="M25" s="114"/>
      <c r="N25" s="7"/>
    </row>
    <row r="26" spans="1:14" ht="15">
      <c r="A26" s="164"/>
      <c r="B26" s="164"/>
      <c r="C26" s="98"/>
      <c r="D26" s="113">
        <f t="shared" si="0"/>
        <v>0</v>
      </c>
      <c r="E26" s="88"/>
      <c r="F26" s="92"/>
      <c r="G26" s="92"/>
      <c r="H26" s="90"/>
      <c r="I26" s="90"/>
      <c r="J26" s="90"/>
      <c r="K26" s="90"/>
      <c r="L26" s="90"/>
      <c r="M26" s="114"/>
      <c r="N26" s="7"/>
    </row>
    <row r="27" spans="1:14" ht="15">
      <c r="A27" s="35"/>
      <c r="B27" s="36"/>
      <c r="C27" s="37" t="s">
        <v>14</v>
      </c>
      <c r="D27" s="38">
        <f t="shared" ref="D27:M27" si="1">SUM(D6:D26)</f>
        <v>0</v>
      </c>
      <c r="E27" s="39">
        <f t="shared" si="1"/>
        <v>0</v>
      </c>
      <c r="F27" s="93">
        <f t="shared" si="1"/>
        <v>0</v>
      </c>
      <c r="G27" s="94">
        <f t="shared" si="1"/>
        <v>0</v>
      </c>
      <c r="H27" s="94">
        <f t="shared" si="1"/>
        <v>0</v>
      </c>
      <c r="I27" s="94">
        <f t="shared" si="1"/>
        <v>0</v>
      </c>
      <c r="J27" s="94">
        <f t="shared" si="1"/>
        <v>0</v>
      </c>
      <c r="K27" s="94">
        <f t="shared" si="1"/>
        <v>0</v>
      </c>
      <c r="L27" s="94">
        <f t="shared" si="1"/>
        <v>0</v>
      </c>
      <c r="M27" s="115">
        <f t="shared" si="1"/>
        <v>0</v>
      </c>
      <c r="N27" s="7"/>
    </row>
    <row r="28" spans="1:14" ht="15.75">
      <c r="A28" s="40" t="s">
        <v>15</v>
      </c>
      <c r="B28" s="5"/>
      <c r="C28" s="5"/>
      <c r="D28" s="41"/>
      <c r="E28" s="5"/>
      <c r="F28" s="5"/>
      <c r="G28" s="5"/>
      <c r="H28" s="6"/>
      <c r="I28" s="6"/>
      <c r="J28" s="5"/>
      <c r="K28" s="5"/>
      <c r="L28" s="5"/>
      <c r="M28" s="5"/>
      <c r="N28" s="7"/>
    </row>
    <row r="29" spans="1:14" ht="15">
      <c r="A29" s="42"/>
      <c r="B29" s="42"/>
      <c r="C29" s="43"/>
      <c r="D29" s="42">
        <v>11</v>
      </c>
      <c r="E29" s="108">
        <v>12</v>
      </c>
      <c r="F29" s="42">
        <v>13</v>
      </c>
      <c r="G29" s="43">
        <v>14</v>
      </c>
      <c r="H29" s="42">
        <v>15</v>
      </c>
      <c r="I29" s="43">
        <v>16</v>
      </c>
      <c r="J29" s="42">
        <v>17</v>
      </c>
      <c r="K29" s="42">
        <v>18</v>
      </c>
      <c r="L29" s="42">
        <v>19</v>
      </c>
      <c r="M29" s="116">
        <v>20</v>
      </c>
    </row>
    <row r="30" spans="1:14" ht="28.5" customHeight="1">
      <c r="A30" s="44" t="s">
        <v>16</v>
      </c>
      <c r="B30" s="45" t="s">
        <v>17</v>
      </c>
      <c r="C30" s="46" t="s">
        <v>18</v>
      </c>
      <c r="D30" s="44" t="s">
        <v>5</v>
      </c>
      <c r="E30" s="109" t="s">
        <v>19</v>
      </c>
      <c r="F30" s="44" t="s">
        <v>44</v>
      </c>
      <c r="G30" s="46" t="s">
        <v>20</v>
      </c>
      <c r="H30" s="44" t="s">
        <v>143</v>
      </c>
      <c r="I30" s="46" t="s">
        <v>22</v>
      </c>
      <c r="J30" s="44" t="s">
        <v>118</v>
      </c>
      <c r="K30" s="44" t="s">
        <v>43</v>
      </c>
      <c r="L30" s="44" t="s">
        <v>137</v>
      </c>
      <c r="M30" s="44" t="s">
        <v>140</v>
      </c>
    </row>
    <row r="31" spans="1:14" ht="15">
      <c r="A31" s="99"/>
      <c r="B31" s="99"/>
      <c r="C31" s="95"/>
      <c r="D31" s="159">
        <f t="shared" ref="D31:D45" si="2">SUM(E31:M31)</f>
        <v>0</v>
      </c>
      <c r="E31" s="103"/>
      <c r="F31" s="103"/>
      <c r="G31" s="103"/>
      <c r="H31" s="103"/>
      <c r="I31" s="107"/>
      <c r="J31" s="103"/>
      <c r="K31" s="118"/>
      <c r="L31" s="82"/>
      <c r="M31" s="118"/>
    </row>
    <row r="32" spans="1:14" ht="15">
      <c r="A32" s="163"/>
      <c r="B32" s="67"/>
      <c r="C32" s="96"/>
      <c r="D32" s="159">
        <f t="shared" si="2"/>
        <v>0</v>
      </c>
      <c r="E32" s="90"/>
      <c r="F32" s="106"/>
      <c r="G32" s="90"/>
      <c r="H32" s="90"/>
      <c r="I32" s="90"/>
      <c r="J32" s="90"/>
      <c r="K32" s="114"/>
      <c r="L32" s="79"/>
      <c r="M32" s="114"/>
    </row>
    <row r="33" spans="1:14" ht="15">
      <c r="A33" s="163"/>
      <c r="B33" s="67"/>
      <c r="C33" s="96"/>
      <c r="D33" s="159">
        <f t="shared" si="2"/>
        <v>0</v>
      </c>
      <c r="E33" s="90"/>
      <c r="F33" s="106"/>
      <c r="G33" s="90"/>
      <c r="H33" s="90"/>
      <c r="I33" s="90"/>
      <c r="J33" s="90"/>
      <c r="K33" s="114"/>
      <c r="L33" s="79"/>
      <c r="M33" s="114"/>
    </row>
    <row r="34" spans="1:14" ht="15">
      <c r="A34" s="163"/>
      <c r="B34" s="67"/>
      <c r="C34" s="96"/>
      <c r="D34" s="159">
        <f t="shared" si="2"/>
        <v>0</v>
      </c>
      <c r="E34" s="90"/>
      <c r="F34" s="106"/>
      <c r="G34" s="90"/>
      <c r="H34" s="90"/>
      <c r="I34" s="90"/>
      <c r="J34" s="90"/>
      <c r="K34" s="114"/>
      <c r="L34" s="79"/>
      <c r="M34" s="114"/>
    </row>
    <row r="35" spans="1:14" ht="15">
      <c r="A35" s="163"/>
      <c r="B35" s="67"/>
      <c r="C35" s="96"/>
      <c r="D35" s="159">
        <f t="shared" si="2"/>
        <v>0</v>
      </c>
      <c r="E35" s="90"/>
      <c r="F35" s="106"/>
      <c r="G35" s="90"/>
      <c r="H35" s="90"/>
      <c r="I35" s="90"/>
      <c r="J35" s="90"/>
      <c r="K35" s="114"/>
      <c r="L35" s="79"/>
      <c r="M35" s="114"/>
    </row>
    <row r="36" spans="1:14" ht="15">
      <c r="A36" s="163"/>
      <c r="B36" s="67"/>
      <c r="C36" s="96"/>
      <c r="D36" s="159">
        <f t="shared" si="2"/>
        <v>0</v>
      </c>
      <c r="E36" s="90"/>
      <c r="F36" s="106"/>
      <c r="G36" s="90"/>
      <c r="H36" s="90"/>
      <c r="I36" s="90"/>
      <c r="J36" s="90"/>
      <c r="K36" s="114"/>
      <c r="L36" s="79"/>
      <c r="M36" s="114"/>
    </row>
    <row r="37" spans="1:14" ht="15">
      <c r="A37" s="163"/>
      <c r="B37" s="67"/>
      <c r="C37" s="96"/>
      <c r="D37" s="159">
        <f t="shared" si="2"/>
        <v>0</v>
      </c>
      <c r="E37" s="90"/>
      <c r="F37" s="106"/>
      <c r="G37" s="90"/>
      <c r="H37" s="90"/>
      <c r="I37" s="90"/>
      <c r="J37" s="90"/>
      <c r="K37" s="114"/>
      <c r="L37" s="79"/>
      <c r="M37" s="114"/>
    </row>
    <row r="38" spans="1:14" ht="15">
      <c r="A38" s="163"/>
      <c r="B38" s="67"/>
      <c r="C38" s="96"/>
      <c r="D38" s="159">
        <f t="shared" si="2"/>
        <v>0</v>
      </c>
      <c r="E38" s="90"/>
      <c r="F38" s="106"/>
      <c r="G38" s="90"/>
      <c r="H38" s="90"/>
      <c r="I38" s="90"/>
      <c r="J38" s="90"/>
      <c r="K38" s="114"/>
      <c r="L38" s="79"/>
      <c r="M38" s="114"/>
    </row>
    <row r="39" spans="1:14" ht="15">
      <c r="A39" s="163"/>
      <c r="B39" s="67"/>
      <c r="C39" s="96"/>
      <c r="D39" s="159">
        <f t="shared" si="2"/>
        <v>0</v>
      </c>
      <c r="E39" s="90"/>
      <c r="F39" s="106"/>
      <c r="G39" s="90"/>
      <c r="H39" s="90"/>
      <c r="I39" s="90"/>
      <c r="J39" s="90"/>
      <c r="K39" s="114"/>
      <c r="L39" s="79"/>
      <c r="M39" s="114"/>
    </row>
    <row r="40" spans="1:14" ht="15">
      <c r="A40" s="164"/>
      <c r="B40" s="68"/>
      <c r="C40" s="98"/>
      <c r="D40" s="160">
        <f t="shared" si="2"/>
        <v>0</v>
      </c>
      <c r="E40" s="92"/>
      <c r="F40" s="106"/>
      <c r="G40" s="90"/>
      <c r="H40" s="90"/>
      <c r="I40" s="90"/>
      <c r="J40" s="90"/>
      <c r="K40" s="114"/>
      <c r="L40" s="80"/>
      <c r="M40" s="166"/>
    </row>
    <row r="41" spans="1:14" ht="15" hidden="1">
      <c r="A41" s="25"/>
      <c r="B41" s="25"/>
      <c r="C41" s="28"/>
      <c r="D41" s="47">
        <f t="shared" si="2"/>
        <v>0</v>
      </c>
      <c r="E41" s="90"/>
      <c r="F41" s="106"/>
      <c r="G41" s="90"/>
      <c r="H41" s="90"/>
      <c r="I41" s="90"/>
      <c r="J41" s="90"/>
      <c r="K41" s="114"/>
      <c r="L41" s="27"/>
      <c r="M41" s="48"/>
    </row>
    <row r="42" spans="1:14" ht="15" hidden="1">
      <c r="A42" s="25"/>
      <c r="B42" s="25"/>
      <c r="C42" s="28"/>
      <c r="D42" s="47">
        <f t="shared" si="2"/>
        <v>0</v>
      </c>
      <c r="E42" s="90"/>
      <c r="F42" s="106"/>
      <c r="G42" s="90"/>
      <c r="H42" s="90"/>
      <c r="I42" s="90"/>
      <c r="J42" s="90"/>
      <c r="K42" s="114"/>
      <c r="L42" s="27"/>
      <c r="M42" s="48"/>
    </row>
    <row r="43" spans="1:14" ht="15" hidden="1">
      <c r="A43" s="30"/>
      <c r="B43" s="30"/>
      <c r="C43" s="31"/>
      <c r="D43" s="49">
        <f t="shared" si="2"/>
        <v>0</v>
      </c>
      <c r="E43" s="104"/>
      <c r="F43" s="106"/>
      <c r="G43" s="90"/>
      <c r="H43" s="90"/>
      <c r="I43" s="90"/>
      <c r="J43" s="90"/>
      <c r="K43" s="114"/>
      <c r="L43" s="32"/>
      <c r="M43" s="50"/>
    </row>
    <row r="44" spans="1:14" ht="15" hidden="1">
      <c r="A44" s="25"/>
      <c r="B44" s="25"/>
      <c r="C44" s="28"/>
      <c r="D44" s="47">
        <f t="shared" si="2"/>
        <v>0</v>
      </c>
      <c r="E44" s="90"/>
      <c r="F44" s="106"/>
      <c r="G44" s="90"/>
      <c r="H44" s="90"/>
      <c r="I44" s="90"/>
      <c r="J44" s="90"/>
      <c r="K44" s="114"/>
      <c r="L44" s="27"/>
      <c r="M44" s="48"/>
    </row>
    <row r="45" spans="1:14" ht="15" hidden="1">
      <c r="A45" s="33"/>
      <c r="B45" s="25"/>
      <c r="C45" s="28"/>
      <c r="D45" s="47">
        <f t="shared" si="2"/>
        <v>0</v>
      </c>
      <c r="E45" s="90"/>
      <c r="F45" s="106"/>
      <c r="G45" s="90"/>
      <c r="H45" s="90"/>
      <c r="I45" s="90"/>
      <c r="J45" s="90"/>
      <c r="K45" s="114"/>
      <c r="L45" s="27"/>
      <c r="M45" s="51"/>
    </row>
    <row r="46" spans="1:14" ht="16.5" customHeight="1">
      <c r="A46" s="52"/>
      <c r="B46" s="52"/>
      <c r="C46" s="53" t="s">
        <v>14</v>
      </c>
      <c r="D46" s="54">
        <f t="shared" ref="D46:M46" si="3">SUM(D31:D45)</f>
        <v>0</v>
      </c>
      <c r="E46" s="105">
        <f t="shared" si="3"/>
        <v>0</v>
      </c>
      <c r="F46" s="105">
        <f t="shared" si="3"/>
        <v>0</v>
      </c>
      <c r="G46" s="105">
        <f t="shared" si="3"/>
        <v>0</v>
      </c>
      <c r="H46" s="105">
        <f t="shared" si="3"/>
        <v>0</v>
      </c>
      <c r="I46" s="105">
        <f t="shared" si="3"/>
        <v>0</v>
      </c>
      <c r="J46" s="105">
        <f t="shared" si="3"/>
        <v>0</v>
      </c>
      <c r="K46" s="54">
        <f t="shared" si="3"/>
        <v>0</v>
      </c>
      <c r="L46" s="54">
        <f t="shared" si="3"/>
        <v>0</v>
      </c>
      <c r="M46" s="54">
        <f t="shared" si="3"/>
        <v>0</v>
      </c>
    </row>
    <row r="47" spans="1:14" ht="15">
      <c r="A47" s="5"/>
      <c r="B47" s="5"/>
      <c r="C47" s="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</row>
    <row r="48" spans="1:14" ht="15.75">
      <c r="A48" s="4" t="s">
        <v>23</v>
      </c>
      <c r="B48" s="4"/>
      <c r="C48" s="4"/>
      <c r="D48" s="56" t="s">
        <v>24</v>
      </c>
      <c r="E48" s="4"/>
      <c r="F48" s="4" t="s">
        <v>25</v>
      </c>
      <c r="G48" s="4"/>
      <c r="H48" s="57"/>
      <c r="I48" s="57" t="s">
        <v>26</v>
      </c>
      <c r="J48" s="4"/>
      <c r="K48" s="4"/>
      <c r="L48" s="4"/>
      <c r="M48" s="58" t="s">
        <v>24</v>
      </c>
      <c r="N48" s="59"/>
    </row>
    <row r="49" spans="1:14" ht="15">
      <c r="A49" s="5" t="s">
        <v>27</v>
      </c>
      <c r="B49" s="5"/>
      <c r="C49" s="5"/>
      <c r="D49" s="167">
        <v>0</v>
      </c>
      <c r="E49" s="5"/>
      <c r="F49" s="52" t="s">
        <v>28</v>
      </c>
      <c r="G49" s="52" t="s">
        <v>5</v>
      </c>
      <c r="H49" s="6"/>
      <c r="I49" s="6" t="s">
        <v>29</v>
      </c>
      <c r="J49" s="5"/>
      <c r="K49" s="5"/>
      <c r="L49" s="5"/>
      <c r="M49" s="175">
        <f>'Jan19'!M54</f>
        <v>0</v>
      </c>
      <c r="N49" s="7"/>
    </row>
    <row r="50" spans="1:14" ht="15">
      <c r="A50" s="5" t="s">
        <v>30</v>
      </c>
      <c r="B50" s="5"/>
      <c r="C50" s="5"/>
      <c r="D50" s="168"/>
      <c r="E50" s="5"/>
      <c r="F50" s="25"/>
      <c r="G50" s="168"/>
      <c r="H50" s="6"/>
      <c r="I50" s="5" t="s">
        <v>31</v>
      </c>
      <c r="J50" s="5"/>
      <c r="K50" s="5"/>
      <c r="L50" s="5"/>
      <c r="M50" s="176">
        <f>D27</f>
        <v>0</v>
      </c>
      <c r="N50" s="7"/>
    </row>
    <row r="51" spans="1:14" ht="15">
      <c r="A51" s="5" t="s">
        <v>32</v>
      </c>
      <c r="B51" s="5"/>
      <c r="C51" s="5"/>
      <c r="D51" s="169"/>
      <c r="E51" s="5"/>
      <c r="F51" s="25"/>
      <c r="G51" s="168"/>
      <c r="H51" s="6"/>
      <c r="I51" s="6"/>
      <c r="J51" s="5"/>
      <c r="K51" s="5"/>
      <c r="L51" s="5" t="s">
        <v>33</v>
      </c>
      <c r="M51" s="170">
        <f>M49+M50</f>
        <v>0</v>
      </c>
      <c r="N51" s="7"/>
    </row>
    <row r="52" spans="1:14" ht="15">
      <c r="A52" s="5"/>
      <c r="B52" s="5"/>
      <c r="C52" s="5" t="s">
        <v>34</v>
      </c>
      <c r="D52" s="170">
        <f>SUM(D49:D51)</f>
        <v>0</v>
      </c>
      <c r="E52" s="5"/>
      <c r="F52" s="25"/>
      <c r="G52" s="168"/>
      <c r="H52" s="6"/>
      <c r="I52" s="6" t="s">
        <v>35</v>
      </c>
      <c r="J52" s="5"/>
      <c r="K52" s="5"/>
      <c r="L52" s="5"/>
      <c r="M52" s="177"/>
      <c r="N52" s="7"/>
    </row>
    <row r="53" spans="1:14" ht="15">
      <c r="A53" s="5" t="s">
        <v>36</v>
      </c>
      <c r="B53" s="5"/>
      <c r="C53" s="5"/>
      <c r="D53" s="171">
        <f>+G56</f>
        <v>0</v>
      </c>
      <c r="E53" s="5"/>
      <c r="F53" s="25"/>
      <c r="G53" s="168"/>
      <c r="H53" s="6"/>
      <c r="I53" s="5" t="s">
        <v>37</v>
      </c>
      <c r="J53" s="5"/>
      <c r="K53" s="5"/>
      <c r="L53" s="5"/>
      <c r="M53" s="176">
        <f>D46</f>
        <v>0</v>
      </c>
      <c r="N53" s="7"/>
    </row>
    <row r="54" spans="1:14" ht="15">
      <c r="A54" s="5"/>
      <c r="B54" s="5"/>
      <c r="C54" s="5" t="s">
        <v>38</v>
      </c>
      <c r="D54" s="172">
        <f>D52-D53</f>
        <v>0</v>
      </c>
      <c r="E54" s="5"/>
      <c r="F54" s="67"/>
      <c r="G54" s="168"/>
      <c r="H54" s="6"/>
      <c r="I54" s="6" t="s">
        <v>39</v>
      </c>
      <c r="J54" s="5"/>
      <c r="K54" s="5"/>
      <c r="L54" s="5"/>
      <c r="M54" s="172">
        <f>M51-M53</f>
        <v>0</v>
      </c>
      <c r="N54" s="7"/>
    </row>
    <row r="55" spans="1:14" ht="15">
      <c r="F55" s="68"/>
      <c r="G55" s="169"/>
    </row>
    <row r="56" spans="1:14" ht="15">
      <c r="C56" s="5" t="s">
        <v>40</v>
      </c>
      <c r="D56" s="178">
        <f>D54-M54</f>
        <v>0</v>
      </c>
      <c r="F56" s="71" t="s">
        <v>41</v>
      </c>
      <c r="G56" s="174">
        <f>SUM(G50:G55)</f>
        <v>0</v>
      </c>
    </row>
    <row r="57" spans="1:14" ht="15">
      <c r="C57" s="5"/>
      <c r="D57" s="70"/>
    </row>
    <row r="58" spans="1:14">
      <c r="D58" s="73"/>
    </row>
    <row r="75" spans="1:13" ht="15.75">
      <c r="A75" s="4" t="s">
        <v>1</v>
      </c>
      <c r="B75" s="5"/>
      <c r="C75" s="5"/>
      <c r="D75" s="5"/>
      <c r="E75" s="5"/>
      <c r="F75" s="5"/>
      <c r="G75" s="5"/>
      <c r="H75" s="6"/>
      <c r="I75" s="6"/>
      <c r="J75" s="5"/>
      <c r="K75" s="5"/>
      <c r="L75" s="5"/>
      <c r="M75" s="5"/>
    </row>
    <row r="76" spans="1:13" ht="15">
      <c r="A76" s="8"/>
      <c r="B76" s="9"/>
      <c r="C76" s="10"/>
      <c r="D76" s="11">
        <v>1</v>
      </c>
      <c r="E76" s="9">
        <v>2</v>
      </c>
      <c r="F76" s="10">
        <v>3</v>
      </c>
      <c r="G76" s="8">
        <v>4</v>
      </c>
      <c r="H76" s="8">
        <v>5</v>
      </c>
      <c r="I76" s="9">
        <v>6</v>
      </c>
      <c r="J76" s="8">
        <v>7</v>
      </c>
      <c r="K76" s="8">
        <v>8</v>
      </c>
      <c r="L76" s="9">
        <v>9</v>
      </c>
      <c r="M76" s="12">
        <v>10</v>
      </c>
    </row>
    <row r="77" spans="1:13" ht="15">
      <c r="A77" s="14" t="s">
        <v>2</v>
      </c>
      <c r="B77" s="15" t="s">
        <v>3</v>
      </c>
      <c r="C77" s="16" t="s">
        <v>4</v>
      </c>
      <c r="D77" s="17" t="s">
        <v>5</v>
      </c>
      <c r="E77" s="15" t="s">
        <v>6</v>
      </c>
      <c r="F77" s="110" t="s">
        <v>9</v>
      </c>
      <c r="G77" s="14" t="s">
        <v>7</v>
      </c>
      <c r="H77" s="14"/>
      <c r="I77" s="15" t="s">
        <v>8</v>
      </c>
      <c r="J77" s="14"/>
      <c r="K77" s="14" t="s">
        <v>10</v>
      </c>
      <c r="L77" s="15"/>
      <c r="M77" s="18"/>
    </row>
    <row r="78" spans="1:13" ht="15">
      <c r="A78" s="20"/>
      <c r="B78" s="21" t="s">
        <v>11</v>
      </c>
      <c r="C78" s="22"/>
      <c r="D78" s="23"/>
      <c r="E78" s="21"/>
      <c r="F78" s="111" t="s">
        <v>13</v>
      </c>
      <c r="G78" s="20" t="s">
        <v>12</v>
      </c>
      <c r="H78" s="20"/>
      <c r="I78" s="21" t="s">
        <v>42</v>
      </c>
      <c r="J78" s="20"/>
      <c r="K78" s="20" t="s">
        <v>1</v>
      </c>
      <c r="L78" s="21"/>
      <c r="M78" s="24"/>
    </row>
    <row r="79" spans="1:13" ht="15">
      <c r="A79" s="162">
        <v>1</v>
      </c>
      <c r="B79" s="162"/>
      <c r="C79" s="95"/>
      <c r="D79" s="26">
        <f t="shared" ref="D79:D99" si="4">SUM(F79:M79)</f>
        <v>0</v>
      </c>
      <c r="E79" s="86"/>
      <c r="F79" s="89"/>
      <c r="G79" s="89"/>
      <c r="H79" s="89"/>
      <c r="I79" s="90"/>
      <c r="J79" s="89"/>
      <c r="K79" s="89"/>
      <c r="L79" s="89"/>
      <c r="M79" s="60"/>
    </row>
    <row r="80" spans="1:13" ht="15">
      <c r="A80" s="163"/>
      <c r="B80" s="163"/>
      <c r="C80" s="96"/>
      <c r="D80" s="26">
        <f t="shared" si="4"/>
        <v>0</v>
      </c>
      <c r="E80" s="87"/>
      <c r="F80" s="90"/>
      <c r="G80" s="90"/>
      <c r="H80" s="90"/>
      <c r="I80" s="90"/>
      <c r="J80" s="90"/>
      <c r="K80" s="90"/>
      <c r="L80" s="121"/>
      <c r="M80" s="114"/>
    </row>
    <row r="81" spans="1:13" ht="15">
      <c r="A81" s="163"/>
      <c r="B81" s="163"/>
      <c r="C81" s="96"/>
      <c r="D81" s="26">
        <f t="shared" si="4"/>
        <v>0</v>
      </c>
      <c r="E81" s="87"/>
      <c r="F81" s="90"/>
      <c r="G81" s="90"/>
      <c r="H81" s="90"/>
      <c r="I81" s="90"/>
      <c r="J81" s="90"/>
      <c r="K81" s="90"/>
      <c r="L81" s="90"/>
      <c r="M81" s="114"/>
    </row>
    <row r="82" spans="1:13" ht="15">
      <c r="A82" s="163"/>
      <c r="B82" s="163"/>
      <c r="C82" s="96"/>
      <c r="D82" s="26">
        <f t="shared" si="4"/>
        <v>0</v>
      </c>
      <c r="E82" s="87"/>
      <c r="F82" s="90"/>
      <c r="G82" s="90"/>
      <c r="H82" s="90"/>
      <c r="I82" s="90"/>
      <c r="J82" s="90"/>
      <c r="K82" s="90"/>
      <c r="L82" s="90"/>
      <c r="M82" s="114"/>
    </row>
    <row r="83" spans="1:13" ht="15">
      <c r="A83" s="163"/>
      <c r="B83" s="163"/>
      <c r="C83" s="96"/>
      <c r="D83" s="26">
        <f t="shared" si="4"/>
        <v>0</v>
      </c>
      <c r="E83" s="87"/>
      <c r="F83" s="91"/>
      <c r="G83" s="90"/>
      <c r="H83" s="90"/>
      <c r="I83" s="90"/>
      <c r="J83" s="90"/>
      <c r="K83" s="90"/>
      <c r="L83" s="90"/>
      <c r="M83" s="114"/>
    </row>
    <row r="84" spans="1:13" ht="15">
      <c r="A84" s="163"/>
      <c r="B84" s="163"/>
      <c r="C84" s="96"/>
      <c r="D84" s="26">
        <f t="shared" si="4"/>
        <v>0</v>
      </c>
      <c r="E84" s="87"/>
      <c r="F84" s="90"/>
      <c r="G84" s="90"/>
      <c r="H84" s="90"/>
      <c r="I84" s="90"/>
      <c r="J84" s="90"/>
      <c r="K84" s="90"/>
      <c r="L84" s="90"/>
      <c r="M84" s="114"/>
    </row>
    <row r="85" spans="1:13" ht="15">
      <c r="A85" s="163"/>
      <c r="B85" s="163"/>
      <c r="C85" s="96"/>
      <c r="D85" s="26">
        <f t="shared" si="4"/>
        <v>0</v>
      </c>
      <c r="E85" s="87"/>
      <c r="F85" s="90"/>
      <c r="G85" s="90"/>
      <c r="H85" s="90"/>
      <c r="I85" s="90"/>
      <c r="J85" s="90"/>
      <c r="K85" s="90"/>
      <c r="L85" s="90"/>
      <c r="M85" s="114"/>
    </row>
    <row r="86" spans="1:13" ht="15">
      <c r="A86" s="163"/>
      <c r="B86" s="163"/>
      <c r="C86" s="96"/>
      <c r="D86" s="26">
        <f t="shared" si="4"/>
        <v>0</v>
      </c>
      <c r="E86" s="87"/>
      <c r="F86" s="90"/>
      <c r="G86" s="90"/>
      <c r="H86" s="90"/>
      <c r="I86" s="90"/>
      <c r="J86" s="90"/>
      <c r="K86" s="90"/>
      <c r="L86" s="90"/>
      <c r="M86" s="114"/>
    </row>
    <row r="87" spans="1:13" ht="15">
      <c r="A87" s="163"/>
      <c r="B87" s="163"/>
      <c r="C87" s="96"/>
      <c r="D87" s="26">
        <f t="shared" si="4"/>
        <v>0</v>
      </c>
      <c r="E87" s="87"/>
      <c r="F87" s="90"/>
      <c r="G87" s="90"/>
      <c r="H87" s="90"/>
      <c r="I87" s="90"/>
      <c r="J87" s="90"/>
      <c r="K87" s="90"/>
      <c r="L87" s="90"/>
      <c r="M87" s="114"/>
    </row>
    <row r="88" spans="1:13" ht="15">
      <c r="A88" s="163"/>
      <c r="B88" s="163"/>
      <c r="C88" s="96"/>
      <c r="D88" s="26">
        <f t="shared" si="4"/>
        <v>0</v>
      </c>
      <c r="E88" s="87"/>
      <c r="F88" s="90"/>
      <c r="G88" s="90"/>
      <c r="H88" s="90"/>
      <c r="I88" s="90"/>
      <c r="J88" s="90"/>
      <c r="K88" s="90"/>
      <c r="L88" s="90"/>
      <c r="M88" s="114"/>
    </row>
    <row r="89" spans="1:13" ht="15">
      <c r="A89" s="163"/>
      <c r="B89" s="163"/>
      <c r="C89" s="96"/>
      <c r="D89" s="26">
        <f t="shared" si="4"/>
        <v>0</v>
      </c>
      <c r="E89" s="87"/>
      <c r="F89" s="90"/>
      <c r="G89" s="90"/>
      <c r="H89" s="90"/>
      <c r="I89" s="90"/>
      <c r="J89" s="90"/>
      <c r="K89" s="90"/>
      <c r="L89" s="90"/>
      <c r="M89" s="114"/>
    </row>
    <row r="90" spans="1:13" ht="15">
      <c r="A90" s="163"/>
      <c r="B90" s="163"/>
      <c r="C90" s="96"/>
      <c r="D90" s="26">
        <f t="shared" si="4"/>
        <v>0</v>
      </c>
      <c r="E90" s="87"/>
      <c r="F90" s="90"/>
      <c r="G90" s="90"/>
      <c r="H90" s="90"/>
      <c r="I90" s="90"/>
      <c r="J90" s="90"/>
      <c r="K90" s="90"/>
      <c r="L90" s="90"/>
      <c r="M90" s="114"/>
    </row>
    <row r="91" spans="1:13" ht="15">
      <c r="A91" s="14"/>
      <c r="B91" s="163"/>
      <c r="C91" s="97"/>
      <c r="D91" s="26">
        <f t="shared" si="4"/>
        <v>0</v>
      </c>
      <c r="E91" s="87"/>
      <c r="F91" s="90"/>
      <c r="G91" s="90"/>
      <c r="H91" s="90"/>
      <c r="I91" s="90"/>
      <c r="J91" s="90"/>
      <c r="K91" s="90"/>
      <c r="L91" s="90"/>
      <c r="M91" s="114"/>
    </row>
    <row r="92" spans="1:13" ht="15">
      <c r="A92" s="163"/>
      <c r="B92" s="163"/>
      <c r="C92" s="96"/>
      <c r="D92" s="26">
        <f t="shared" si="4"/>
        <v>0</v>
      </c>
      <c r="E92" s="87"/>
      <c r="F92" s="90"/>
      <c r="G92" s="90"/>
      <c r="H92" s="90"/>
      <c r="I92" s="90"/>
      <c r="J92" s="90"/>
      <c r="K92" s="90"/>
      <c r="L92" s="90"/>
      <c r="M92" s="114"/>
    </row>
    <row r="93" spans="1:13" ht="15">
      <c r="A93" s="163"/>
      <c r="B93" s="163"/>
      <c r="C93" s="96"/>
      <c r="D93" s="26">
        <f t="shared" si="4"/>
        <v>0</v>
      </c>
      <c r="E93" s="87"/>
      <c r="F93" s="90"/>
      <c r="G93" s="90"/>
      <c r="H93" s="90"/>
      <c r="I93" s="90"/>
      <c r="J93" s="90"/>
      <c r="K93" s="90"/>
      <c r="L93" s="90"/>
      <c r="M93" s="114"/>
    </row>
    <row r="94" spans="1:13" ht="15">
      <c r="A94" s="163"/>
      <c r="B94" s="106"/>
      <c r="C94" s="96"/>
      <c r="D94" s="26">
        <f t="shared" si="4"/>
        <v>0</v>
      </c>
      <c r="E94" s="87"/>
      <c r="F94" s="90"/>
      <c r="G94" s="90"/>
      <c r="H94" s="90"/>
      <c r="I94" s="90"/>
      <c r="J94" s="90"/>
      <c r="K94" s="90"/>
      <c r="L94" s="90"/>
      <c r="M94" s="114"/>
    </row>
    <row r="95" spans="1:13" ht="15">
      <c r="A95" s="163"/>
      <c r="B95" s="106"/>
      <c r="C95" s="96"/>
      <c r="D95" s="26">
        <f t="shared" si="4"/>
        <v>0</v>
      </c>
      <c r="E95" s="87"/>
      <c r="F95" s="90"/>
      <c r="G95" s="90"/>
      <c r="H95" s="90"/>
      <c r="I95" s="90"/>
      <c r="J95" s="90"/>
      <c r="K95" s="90"/>
      <c r="L95" s="90"/>
      <c r="M95" s="114"/>
    </row>
    <row r="96" spans="1:13" ht="15">
      <c r="A96" s="163"/>
      <c r="B96" s="106"/>
      <c r="C96" s="96"/>
      <c r="D96" s="26">
        <f t="shared" si="4"/>
        <v>0</v>
      </c>
      <c r="E96" s="87"/>
      <c r="F96" s="90"/>
      <c r="G96" s="90"/>
      <c r="H96" s="90"/>
      <c r="I96" s="90"/>
      <c r="J96" s="90"/>
      <c r="K96" s="90"/>
      <c r="L96" s="90"/>
      <c r="M96" s="114"/>
    </row>
    <row r="97" spans="1:13" ht="15">
      <c r="A97" s="163"/>
      <c r="B97" s="106"/>
      <c r="C97" s="96"/>
      <c r="D97" s="26">
        <f t="shared" si="4"/>
        <v>0</v>
      </c>
      <c r="E97" s="87"/>
      <c r="F97" s="90"/>
      <c r="G97" s="90"/>
      <c r="H97" s="90"/>
      <c r="I97" s="90"/>
      <c r="J97" s="90"/>
      <c r="K97" s="90"/>
      <c r="L97" s="90"/>
      <c r="M97" s="114"/>
    </row>
    <row r="98" spans="1:13" ht="15">
      <c r="A98" s="163"/>
      <c r="B98" s="106"/>
      <c r="C98" s="96"/>
      <c r="D98" s="26">
        <f t="shared" si="4"/>
        <v>0</v>
      </c>
      <c r="E98" s="87"/>
      <c r="F98" s="90"/>
      <c r="G98" s="90"/>
      <c r="H98" s="90"/>
      <c r="I98" s="90"/>
      <c r="J98" s="90"/>
      <c r="K98" s="90"/>
      <c r="L98" s="90"/>
      <c r="M98" s="114"/>
    </row>
    <row r="99" spans="1:13" ht="15">
      <c r="A99" s="164"/>
      <c r="B99" s="164"/>
      <c r="C99" s="98"/>
      <c r="D99" s="113">
        <f t="shared" si="4"/>
        <v>0</v>
      </c>
      <c r="E99" s="88"/>
      <c r="F99" s="92"/>
      <c r="G99" s="92"/>
      <c r="H99" s="90"/>
      <c r="I99" s="90"/>
      <c r="J99" s="90"/>
      <c r="K99" s="90"/>
      <c r="L99" s="90"/>
      <c r="M99" s="114"/>
    </row>
    <row r="100" spans="1:13" ht="15">
      <c r="A100" s="35"/>
      <c r="B100" s="36"/>
      <c r="C100" s="37" t="s">
        <v>14</v>
      </c>
      <c r="D100" s="38">
        <f t="shared" ref="D100:M100" si="5">SUM(D79:D99)</f>
        <v>0</v>
      </c>
      <c r="E100" s="39">
        <f t="shared" si="5"/>
        <v>0</v>
      </c>
      <c r="F100" s="93">
        <f t="shared" si="5"/>
        <v>0</v>
      </c>
      <c r="G100" s="94">
        <f t="shared" si="5"/>
        <v>0</v>
      </c>
      <c r="H100" s="94">
        <f t="shared" si="5"/>
        <v>0</v>
      </c>
      <c r="I100" s="94">
        <f t="shared" si="5"/>
        <v>0</v>
      </c>
      <c r="J100" s="94">
        <f t="shared" si="5"/>
        <v>0</v>
      </c>
      <c r="K100" s="94">
        <f t="shared" si="5"/>
        <v>0</v>
      </c>
      <c r="L100" s="94">
        <f t="shared" si="5"/>
        <v>0</v>
      </c>
      <c r="M100" s="115">
        <f t="shared" si="5"/>
        <v>0</v>
      </c>
    </row>
    <row r="101" spans="1:13" ht="15.75">
      <c r="A101" s="40" t="s">
        <v>15</v>
      </c>
      <c r="B101" s="5"/>
      <c r="C101" s="5"/>
      <c r="D101" s="41"/>
      <c r="E101" s="5"/>
      <c r="F101" s="5"/>
      <c r="G101" s="5"/>
      <c r="H101" s="6"/>
      <c r="I101" s="6"/>
      <c r="J101" s="5"/>
      <c r="K101" s="5"/>
      <c r="L101" s="5"/>
      <c r="M101" s="5"/>
    </row>
    <row r="102" spans="1:13" ht="15">
      <c r="A102" s="42"/>
      <c r="B102" s="42"/>
      <c r="C102" s="43"/>
      <c r="D102" s="42">
        <v>11</v>
      </c>
      <c r="E102" s="108">
        <v>12</v>
      </c>
      <c r="F102" s="42">
        <v>13</v>
      </c>
      <c r="G102" s="43">
        <v>14</v>
      </c>
      <c r="H102" s="42">
        <v>15</v>
      </c>
      <c r="I102" s="43">
        <v>16</v>
      </c>
      <c r="J102" s="42">
        <v>17</v>
      </c>
      <c r="K102" s="42">
        <v>18</v>
      </c>
      <c r="L102" s="42">
        <v>19</v>
      </c>
      <c r="M102" s="116">
        <v>20</v>
      </c>
    </row>
    <row r="103" spans="1:13" ht="30">
      <c r="A103" s="44" t="s">
        <v>16</v>
      </c>
      <c r="B103" s="45" t="s">
        <v>17</v>
      </c>
      <c r="C103" s="46" t="s">
        <v>18</v>
      </c>
      <c r="D103" s="44" t="s">
        <v>5</v>
      </c>
      <c r="E103" s="109" t="s">
        <v>19</v>
      </c>
      <c r="F103" s="44" t="s">
        <v>44</v>
      </c>
      <c r="G103" s="46" t="s">
        <v>20</v>
      </c>
      <c r="H103" s="44" t="s">
        <v>21</v>
      </c>
      <c r="I103" s="46" t="s">
        <v>22</v>
      </c>
      <c r="J103" s="44" t="s">
        <v>118</v>
      </c>
      <c r="K103" s="44" t="s">
        <v>43</v>
      </c>
      <c r="L103" s="44" t="s">
        <v>119</v>
      </c>
      <c r="M103" s="117"/>
    </row>
    <row r="104" spans="1:13" ht="15">
      <c r="A104" s="99"/>
      <c r="B104" s="99"/>
      <c r="C104" s="95"/>
      <c r="D104" s="159">
        <f t="shared" ref="D104:D112" si="6">SUM(E104:M104)</f>
        <v>0</v>
      </c>
      <c r="E104" s="103"/>
      <c r="F104" s="103"/>
      <c r="G104" s="103"/>
      <c r="H104" s="103"/>
      <c r="I104" s="107"/>
      <c r="J104" s="103"/>
      <c r="K104" s="118"/>
      <c r="L104" s="82"/>
      <c r="M104" s="118"/>
    </row>
    <row r="105" spans="1:13" ht="15">
      <c r="A105" s="163"/>
      <c r="B105" s="67"/>
      <c r="C105" s="96"/>
      <c r="D105" s="159">
        <f t="shared" si="6"/>
        <v>0</v>
      </c>
      <c r="E105" s="90"/>
      <c r="F105" s="106"/>
      <c r="G105" s="90"/>
      <c r="H105" s="90"/>
      <c r="I105" s="90"/>
      <c r="J105" s="90"/>
      <c r="K105" s="114"/>
      <c r="L105" s="79"/>
      <c r="M105" s="114"/>
    </row>
    <row r="106" spans="1:13" ht="15">
      <c r="A106" s="163"/>
      <c r="B106" s="67"/>
      <c r="C106" s="96"/>
      <c r="D106" s="159">
        <f t="shared" si="6"/>
        <v>0</v>
      </c>
      <c r="E106" s="90"/>
      <c r="F106" s="106"/>
      <c r="G106" s="90"/>
      <c r="H106" s="90"/>
      <c r="I106" s="90"/>
      <c r="J106" s="90"/>
      <c r="K106" s="114"/>
      <c r="L106" s="79"/>
      <c r="M106" s="114"/>
    </row>
    <row r="107" spans="1:13" ht="15">
      <c r="A107" s="163"/>
      <c r="B107" s="67"/>
      <c r="C107" s="96"/>
      <c r="D107" s="159">
        <f t="shared" si="6"/>
        <v>0</v>
      </c>
      <c r="E107" s="90"/>
      <c r="F107" s="106"/>
      <c r="G107" s="90"/>
      <c r="H107" s="90"/>
      <c r="I107" s="90"/>
      <c r="J107" s="90"/>
      <c r="K107" s="114"/>
      <c r="L107" s="79"/>
      <c r="M107" s="114"/>
    </row>
    <row r="108" spans="1:13" ht="15">
      <c r="A108" s="163"/>
      <c r="B108" s="67"/>
      <c r="C108" s="96"/>
      <c r="D108" s="159">
        <f t="shared" si="6"/>
        <v>0</v>
      </c>
      <c r="E108" s="90"/>
      <c r="F108" s="106"/>
      <c r="G108" s="90"/>
      <c r="H108" s="90"/>
      <c r="I108" s="90"/>
      <c r="J108" s="90"/>
      <c r="K108" s="114"/>
      <c r="L108" s="79"/>
      <c r="M108" s="114"/>
    </row>
    <row r="109" spans="1:13" ht="15">
      <c r="A109" s="163"/>
      <c r="B109" s="67"/>
      <c r="C109" s="96"/>
      <c r="D109" s="159">
        <f t="shared" si="6"/>
        <v>0</v>
      </c>
      <c r="E109" s="90"/>
      <c r="F109" s="106"/>
      <c r="G109" s="90"/>
      <c r="H109" s="90"/>
      <c r="I109" s="90"/>
      <c r="J109" s="90"/>
      <c r="K109" s="114"/>
      <c r="L109" s="79"/>
      <c r="M109" s="114"/>
    </row>
    <row r="110" spans="1:13" ht="15">
      <c r="A110" s="163"/>
      <c r="B110" s="67"/>
      <c r="C110" s="96"/>
      <c r="D110" s="159">
        <f t="shared" si="6"/>
        <v>0</v>
      </c>
      <c r="E110" s="90"/>
      <c r="F110" s="106"/>
      <c r="G110" s="90"/>
      <c r="H110" s="90"/>
      <c r="I110" s="90"/>
      <c r="J110" s="90"/>
      <c r="K110" s="114"/>
      <c r="L110" s="79"/>
      <c r="M110" s="114"/>
    </row>
    <row r="111" spans="1:13" ht="15">
      <c r="A111" s="163"/>
      <c r="B111" s="67"/>
      <c r="C111" s="96"/>
      <c r="D111" s="159">
        <f t="shared" si="6"/>
        <v>0</v>
      </c>
      <c r="E111" s="90"/>
      <c r="F111" s="106"/>
      <c r="G111" s="90"/>
      <c r="H111" s="90"/>
      <c r="I111" s="90"/>
      <c r="J111" s="90"/>
      <c r="K111" s="114"/>
      <c r="L111" s="79"/>
      <c r="M111" s="114"/>
    </row>
    <row r="112" spans="1:13" ht="15">
      <c r="A112" s="163"/>
      <c r="B112" s="67"/>
      <c r="C112" s="96"/>
      <c r="D112" s="159">
        <f t="shared" si="6"/>
        <v>0</v>
      </c>
      <c r="E112" s="90"/>
      <c r="F112" s="106"/>
      <c r="G112" s="90"/>
      <c r="H112" s="90"/>
      <c r="I112" s="90"/>
      <c r="J112" s="90"/>
      <c r="K112" s="114"/>
      <c r="L112" s="79"/>
      <c r="M112" s="114"/>
    </row>
    <row r="113" spans="1:13" ht="15">
      <c r="A113" s="163"/>
      <c r="B113" s="106"/>
      <c r="C113" s="96"/>
      <c r="D113" s="26">
        <f t="shared" ref="D113:D118" si="7">SUM(F113:M113)</f>
        <v>0</v>
      </c>
      <c r="E113" s="90"/>
      <c r="F113" s="90"/>
      <c r="G113" s="90"/>
      <c r="H113" s="90"/>
      <c r="I113" s="90"/>
      <c r="J113" s="90"/>
      <c r="K113" s="90"/>
      <c r="L113" s="90"/>
      <c r="M113" s="114"/>
    </row>
    <row r="114" spans="1:13" ht="15">
      <c r="A114" s="163"/>
      <c r="B114" s="106"/>
      <c r="C114" s="96"/>
      <c r="D114" s="26">
        <f t="shared" si="7"/>
        <v>0</v>
      </c>
      <c r="E114" s="90"/>
      <c r="F114" s="90"/>
      <c r="G114" s="90"/>
      <c r="H114" s="90"/>
      <c r="I114" s="90"/>
      <c r="J114" s="90"/>
      <c r="K114" s="90"/>
      <c r="L114" s="90"/>
      <c r="M114" s="114"/>
    </row>
    <row r="115" spans="1:13" ht="15">
      <c r="A115" s="163"/>
      <c r="B115" s="106"/>
      <c r="C115" s="96"/>
      <c r="D115" s="26">
        <f t="shared" si="7"/>
        <v>0</v>
      </c>
      <c r="E115" s="90"/>
      <c r="F115" s="90"/>
      <c r="G115" s="90"/>
      <c r="H115" s="90"/>
      <c r="I115" s="90"/>
      <c r="J115" s="90"/>
      <c r="K115" s="90"/>
      <c r="L115" s="90"/>
      <c r="M115" s="114"/>
    </row>
    <row r="116" spans="1:13" ht="15">
      <c r="A116" s="163"/>
      <c r="B116" s="106"/>
      <c r="C116" s="96"/>
      <c r="D116" s="26">
        <f t="shared" si="7"/>
        <v>0</v>
      </c>
      <c r="E116" s="90"/>
      <c r="F116" s="90"/>
      <c r="G116" s="90"/>
      <c r="H116" s="90"/>
      <c r="I116" s="90"/>
      <c r="J116" s="90"/>
      <c r="K116" s="90"/>
      <c r="L116" s="90"/>
      <c r="M116" s="114"/>
    </row>
    <row r="117" spans="1:13" ht="15">
      <c r="A117" s="163"/>
      <c r="B117" s="106"/>
      <c r="C117" s="96"/>
      <c r="D117" s="26">
        <f t="shared" si="7"/>
        <v>0</v>
      </c>
      <c r="E117" s="90"/>
      <c r="F117" s="90"/>
      <c r="G117" s="90"/>
      <c r="H117" s="90"/>
      <c r="I117" s="90"/>
      <c r="J117" s="90"/>
      <c r="K117" s="90"/>
      <c r="L117" s="90"/>
      <c r="M117" s="114"/>
    </row>
    <row r="118" spans="1:13" ht="15">
      <c r="A118" s="164"/>
      <c r="B118" s="164"/>
      <c r="C118" s="98"/>
      <c r="D118" s="113">
        <f t="shared" si="7"/>
        <v>0</v>
      </c>
      <c r="E118" s="92"/>
      <c r="F118" s="92"/>
      <c r="G118" s="92"/>
      <c r="H118" s="90"/>
      <c r="I118" s="90"/>
      <c r="J118" s="90"/>
      <c r="K118" s="90"/>
      <c r="L118" s="90"/>
      <c r="M118" s="114"/>
    </row>
    <row r="119" spans="1:13" ht="15">
      <c r="A119" s="52"/>
      <c r="B119" s="52"/>
      <c r="C119" s="53" t="s">
        <v>14</v>
      </c>
      <c r="D119" s="54">
        <f t="shared" ref="D119:M119" si="8">SUM(D104:D118)</f>
        <v>0</v>
      </c>
      <c r="E119" s="105">
        <f t="shared" si="8"/>
        <v>0</v>
      </c>
      <c r="F119" s="105">
        <f t="shared" si="8"/>
        <v>0</v>
      </c>
      <c r="G119" s="105">
        <f t="shared" si="8"/>
        <v>0</v>
      </c>
      <c r="H119" s="105">
        <f t="shared" si="8"/>
        <v>0</v>
      </c>
      <c r="I119" s="105">
        <f t="shared" si="8"/>
        <v>0</v>
      </c>
      <c r="J119" s="105">
        <f t="shared" si="8"/>
        <v>0</v>
      </c>
      <c r="K119" s="54">
        <f t="shared" si="8"/>
        <v>0</v>
      </c>
      <c r="L119" s="54">
        <f t="shared" si="8"/>
        <v>0</v>
      </c>
      <c r="M119" s="54">
        <f t="shared" si="8"/>
        <v>0</v>
      </c>
    </row>
    <row r="120" spans="1:13" ht="15">
      <c r="A120" s="5"/>
      <c r="B120" s="5"/>
      <c r="C120" s="5"/>
      <c r="D120" s="55"/>
      <c r="E120" s="55"/>
      <c r="F120" s="55"/>
      <c r="G120" s="55"/>
      <c r="H120" s="55"/>
      <c r="I120" s="55"/>
      <c r="J120" s="55"/>
      <c r="K120" s="55"/>
      <c r="L120" s="55"/>
      <c r="M120" s="55"/>
    </row>
    <row r="121" spans="1:13" ht="15.75">
      <c r="A121" s="4" t="s">
        <v>23</v>
      </c>
      <c r="B121" s="4"/>
      <c r="C121" s="4"/>
      <c r="D121" s="56" t="s">
        <v>24</v>
      </c>
      <c r="E121" s="4"/>
      <c r="F121" s="4" t="s">
        <v>25</v>
      </c>
      <c r="G121" s="4"/>
      <c r="H121" s="57"/>
      <c r="I121" s="57" t="s">
        <v>26</v>
      </c>
      <c r="J121" s="4"/>
      <c r="K121" s="4"/>
      <c r="L121" s="4"/>
      <c r="M121" s="58" t="s">
        <v>24</v>
      </c>
    </row>
    <row r="122" spans="1:13" ht="15">
      <c r="A122" s="5" t="s">
        <v>27</v>
      </c>
      <c r="B122" s="5"/>
      <c r="C122" s="5"/>
      <c r="D122" s="167"/>
      <c r="E122" s="5"/>
      <c r="F122" s="52" t="s">
        <v>28</v>
      </c>
      <c r="G122" s="52" t="s">
        <v>5</v>
      </c>
      <c r="H122" s="6"/>
      <c r="I122" s="6" t="s">
        <v>29</v>
      </c>
      <c r="J122" s="5"/>
      <c r="K122" s="5"/>
      <c r="L122" s="5"/>
      <c r="M122" s="175"/>
    </row>
    <row r="123" spans="1:13" ht="15">
      <c r="A123" s="5" t="s">
        <v>30</v>
      </c>
      <c r="B123" s="5"/>
      <c r="C123" s="5"/>
      <c r="D123" s="168">
        <f>D100</f>
        <v>0</v>
      </c>
      <c r="E123" s="5"/>
      <c r="F123" s="25"/>
      <c r="G123" s="168"/>
      <c r="H123" s="6"/>
      <c r="I123" s="5" t="s">
        <v>31</v>
      </c>
      <c r="J123" s="5"/>
      <c r="K123" s="5"/>
      <c r="L123" s="5"/>
      <c r="M123" s="176">
        <f>D100</f>
        <v>0</v>
      </c>
    </row>
    <row r="124" spans="1:13" ht="15">
      <c r="A124" s="5" t="s">
        <v>32</v>
      </c>
      <c r="B124" s="5"/>
      <c r="C124" s="5"/>
      <c r="D124" s="169"/>
      <c r="E124" s="5"/>
      <c r="F124" s="25"/>
      <c r="G124" s="168"/>
      <c r="H124" s="6"/>
      <c r="I124" s="6"/>
      <c r="J124" s="5"/>
      <c r="K124" s="5"/>
      <c r="L124" s="5" t="s">
        <v>33</v>
      </c>
      <c r="M124" s="170">
        <f>M122+M123</f>
        <v>0</v>
      </c>
    </row>
    <row r="125" spans="1:13" ht="15">
      <c r="A125" s="5"/>
      <c r="B125" s="5"/>
      <c r="C125" s="5" t="s">
        <v>34</v>
      </c>
      <c r="D125" s="170">
        <f>SUM(D122:D124)</f>
        <v>0</v>
      </c>
      <c r="E125" s="5"/>
      <c r="F125" s="25"/>
      <c r="G125" s="168"/>
      <c r="H125" s="6"/>
      <c r="I125" s="6" t="s">
        <v>35</v>
      </c>
      <c r="J125" s="5"/>
      <c r="K125" s="5"/>
      <c r="L125" s="5"/>
      <c r="M125" s="177"/>
    </row>
    <row r="126" spans="1:13" ht="15">
      <c r="A126" s="5" t="s">
        <v>36</v>
      </c>
      <c r="B126" s="5"/>
      <c r="C126" s="5"/>
      <c r="D126" s="171">
        <f>D119</f>
        <v>0</v>
      </c>
      <c r="E126" s="5"/>
      <c r="F126" s="30"/>
      <c r="G126" s="173"/>
      <c r="H126" s="6"/>
      <c r="I126" s="5" t="s">
        <v>37</v>
      </c>
      <c r="J126" s="5"/>
      <c r="K126" s="5"/>
      <c r="L126" s="5"/>
      <c r="M126" s="176">
        <f>D119</f>
        <v>0</v>
      </c>
    </row>
    <row r="127" spans="1:13" ht="15">
      <c r="A127" s="5"/>
      <c r="B127" s="5"/>
      <c r="C127" s="5" t="s">
        <v>38</v>
      </c>
      <c r="D127" s="172">
        <f>D125-D126</f>
        <v>0</v>
      </c>
      <c r="E127" s="5"/>
      <c r="F127" s="67"/>
      <c r="G127" s="168"/>
      <c r="H127" s="6"/>
      <c r="I127" s="6" t="s">
        <v>39</v>
      </c>
      <c r="J127" s="5"/>
      <c r="K127" s="5"/>
      <c r="L127" s="5"/>
      <c r="M127" s="172">
        <f>M124-M126</f>
        <v>0</v>
      </c>
    </row>
    <row r="128" spans="1:13" ht="15">
      <c r="F128" s="68"/>
      <c r="G128" s="169"/>
    </row>
    <row r="129" spans="3:7" ht="15">
      <c r="C129" s="5" t="s">
        <v>40</v>
      </c>
      <c r="D129" s="178">
        <f>D127-M127</f>
        <v>0</v>
      </c>
      <c r="F129" s="71" t="s">
        <v>41</v>
      </c>
      <c r="G129" s="174">
        <f>SUM(G123:G128)</f>
        <v>0</v>
      </c>
    </row>
    <row r="130" spans="3:7" ht="15">
      <c r="C130" s="5"/>
      <c r="D130" s="70"/>
    </row>
    <row r="131" spans="3:7">
      <c r="D131" s="73"/>
    </row>
  </sheetData>
  <phoneticPr fontId="0" type="noConversion"/>
  <pageMargins left="0.31496062992125984" right="0.31496062992125984" top="0.74803149606299213" bottom="0.74803149606299213" header="0.31496062992125984" footer="0.31496062992125984"/>
  <pageSetup paperSize="9" scale="68" orientation="landscape" horizontalDpi="4294967293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1"/>
  <sheetViews>
    <sheetView zoomScale="70" zoomScaleNormal="70" workbookViewId="0">
      <selection activeCell="I35" sqref="I35"/>
    </sheetView>
  </sheetViews>
  <sheetFormatPr defaultRowHeight="12.75"/>
  <cols>
    <col min="1" max="1" width="8.7109375" customWidth="1"/>
    <col min="2" max="2" width="11.42578125" customWidth="1"/>
    <col min="3" max="3" width="40.42578125" customWidth="1"/>
    <col min="4" max="4" width="14.7109375" customWidth="1"/>
    <col min="5" max="5" width="12.28515625" customWidth="1"/>
    <col min="6" max="7" width="14.7109375" customWidth="1"/>
    <col min="8" max="9" width="14.7109375" style="69" customWidth="1"/>
    <col min="10" max="16" width="14.7109375" customWidth="1"/>
  </cols>
  <sheetData>
    <row r="1" spans="1:14" ht="23.25">
      <c r="A1" s="1"/>
      <c r="B1" s="1"/>
      <c r="C1" s="2" t="s">
        <v>0</v>
      </c>
      <c r="D1" s="1"/>
      <c r="E1" s="122" t="s">
        <v>114</v>
      </c>
      <c r="F1" s="2"/>
      <c r="G1" s="165">
        <f>'Jan19'!Year</f>
        <v>2020</v>
      </c>
      <c r="H1" s="75"/>
      <c r="J1" s="77" t="str">
        <f>Jul!J1</f>
        <v>ABC TM Club</v>
      </c>
      <c r="K1" s="76"/>
      <c r="L1" s="76"/>
      <c r="M1" s="1"/>
      <c r="N1" s="3"/>
    </row>
    <row r="2" spans="1:14" ht="15.75">
      <c r="A2" s="4" t="s">
        <v>1</v>
      </c>
      <c r="B2" s="5"/>
      <c r="C2" s="5"/>
      <c r="D2" s="5"/>
      <c r="E2" s="5"/>
      <c r="F2" s="5"/>
      <c r="G2" s="5"/>
      <c r="H2" s="6"/>
      <c r="I2" s="6"/>
      <c r="J2" s="5"/>
      <c r="K2" s="5"/>
      <c r="L2" s="5"/>
      <c r="M2" s="5"/>
      <c r="N2" s="7"/>
    </row>
    <row r="3" spans="1:14" ht="15">
      <c r="A3" s="8"/>
      <c r="B3" s="9"/>
      <c r="C3" s="10"/>
      <c r="D3" s="11">
        <v>1</v>
      </c>
      <c r="E3" s="9">
        <v>2</v>
      </c>
      <c r="F3" s="10">
        <v>3</v>
      </c>
      <c r="G3" s="8">
        <v>4</v>
      </c>
      <c r="H3" s="8">
        <v>5</v>
      </c>
      <c r="I3" s="9">
        <v>6</v>
      </c>
      <c r="J3" s="8">
        <v>7</v>
      </c>
      <c r="K3" s="8">
        <v>8</v>
      </c>
      <c r="L3" s="9">
        <v>9</v>
      </c>
      <c r="M3" s="12">
        <v>10</v>
      </c>
      <c r="N3" s="13"/>
    </row>
    <row r="4" spans="1:14" ht="13.5" customHeight="1">
      <c r="A4" s="14" t="s">
        <v>2</v>
      </c>
      <c r="B4" s="15" t="s">
        <v>3</v>
      </c>
      <c r="C4" s="16" t="s">
        <v>4</v>
      </c>
      <c r="D4" s="17" t="s">
        <v>5</v>
      </c>
      <c r="E4" s="15" t="s">
        <v>6</v>
      </c>
      <c r="F4" s="110" t="s">
        <v>9</v>
      </c>
      <c r="G4" s="14" t="s">
        <v>7</v>
      </c>
      <c r="H4" s="14" t="s">
        <v>122</v>
      </c>
      <c r="I4" s="15" t="s">
        <v>8</v>
      </c>
      <c r="J4" s="14" t="s">
        <v>142</v>
      </c>
      <c r="K4" s="215" t="s">
        <v>10</v>
      </c>
      <c r="L4" s="14" t="s">
        <v>158</v>
      </c>
      <c r="M4" s="15" t="s">
        <v>138</v>
      </c>
      <c r="N4" s="19"/>
    </row>
    <row r="5" spans="1:14" ht="12" customHeight="1">
      <c r="A5" s="20"/>
      <c r="B5" s="21" t="s">
        <v>11</v>
      </c>
      <c r="C5" s="22"/>
      <c r="D5" s="23"/>
      <c r="E5" s="21"/>
      <c r="F5" s="111" t="s">
        <v>13</v>
      </c>
      <c r="G5" s="20" t="s">
        <v>12</v>
      </c>
      <c r="H5" s="20"/>
      <c r="I5" s="21" t="s">
        <v>42</v>
      </c>
      <c r="J5" s="20"/>
      <c r="K5" s="215" t="s">
        <v>1</v>
      </c>
      <c r="L5" s="14" t="s">
        <v>159</v>
      </c>
      <c r="M5" s="21"/>
      <c r="N5" s="19"/>
    </row>
    <row r="6" spans="1:14" ht="15">
      <c r="A6" s="162"/>
      <c r="B6" s="162"/>
      <c r="C6" s="96"/>
      <c r="D6" s="26">
        <f t="shared" ref="D6" si="0">SUM(F6:M6)</f>
        <v>0</v>
      </c>
      <c r="E6" s="86"/>
      <c r="F6" s="89"/>
      <c r="G6" s="89"/>
      <c r="H6" s="89"/>
      <c r="I6" s="90"/>
      <c r="J6" s="89"/>
      <c r="K6" s="89"/>
      <c r="L6" s="89"/>
      <c r="M6" s="60"/>
      <c r="N6" s="7"/>
    </row>
    <row r="7" spans="1:14" ht="15">
      <c r="A7" s="163"/>
      <c r="B7" s="163"/>
      <c r="C7" s="96"/>
      <c r="D7" s="26">
        <f t="shared" ref="D7:D26" si="1">SUM(F7:M7)</f>
        <v>0</v>
      </c>
      <c r="E7" s="87"/>
      <c r="F7" s="90"/>
      <c r="G7" s="90"/>
      <c r="H7" s="90"/>
      <c r="I7" s="90"/>
      <c r="J7" s="90"/>
      <c r="K7" s="90"/>
      <c r="L7" s="121"/>
      <c r="M7" s="114"/>
      <c r="N7" s="7"/>
    </row>
    <row r="8" spans="1:14" ht="15">
      <c r="A8" s="163"/>
      <c r="B8" s="163"/>
      <c r="C8" s="96"/>
      <c r="D8" s="26">
        <f t="shared" si="1"/>
        <v>0</v>
      </c>
      <c r="E8" s="87"/>
      <c r="F8" s="90"/>
      <c r="G8" s="90"/>
      <c r="H8" s="90"/>
      <c r="I8" s="90"/>
      <c r="J8" s="90"/>
      <c r="K8" s="90"/>
      <c r="L8" s="90"/>
      <c r="M8" s="114"/>
      <c r="N8" s="7"/>
    </row>
    <row r="9" spans="1:14" ht="15">
      <c r="A9" s="163"/>
      <c r="B9" s="163"/>
      <c r="C9" s="96"/>
      <c r="D9" s="26">
        <f t="shared" si="1"/>
        <v>0</v>
      </c>
      <c r="E9" s="87"/>
      <c r="F9" s="90"/>
      <c r="G9" s="90"/>
      <c r="H9" s="90"/>
      <c r="I9" s="90"/>
      <c r="J9" s="90"/>
      <c r="K9" s="90"/>
      <c r="L9" s="90"/>
      <c r="M9" s="114"/>
      <c r="N9" s="7"/>
    </row>
    <row r="10" spans="1:14" ht="15">
      <c r="A10" s="163"/>
      <c r="B10" s="163"/>
      <c r="C10" s="96"/>
      <c r="D10" s="26">
        <f t="shared" si="1"/>
        <v>0</v>
      </c>
      <c r="E10" s="87"/>
      <c r="F10" s="91"/>
      <c r="G10" s="90"/>
      <c r="H10" s="90"/>
      <c r="I10" s="90"/>
      <c r="J10" s="90"/>
      <c r="K10" s="90"/>
      <c r="L10" s="90"/>
      <c r="M10" s="114"/>
      <c r="N10" s="7"/>
    </row>
    <row r="11" spans="1:14" ht="15">
      <c r="A11" s="163"/>
      <c r="B11" s="163"/>
      <c r="C11" s="96"/>
      <c r="D11" s="26">
        <f t="shared" si="1"/>
        <v>0</v>
      </c>
      <c r="E11" s="87"/>
      <c r="F11" s="90"/>
      <c r="G11" s="90"/>
      <c r="H11" s="90"/>
      <c r="I11" s="90"/>
      <c r="J11" s="90"/>
      <c r="K11" s="90"/>
      <c r="L11" s="90"/>
      <c r="M11" s="114"/>
      <c r="N11" s="7"/>
    </row>
    <row r="12" spans="1:14" ht="15">
      <c r="A12" s="163"/>
      <c r="B12" s="163"/>
      <c r="C12" s="96"/>
      <c r="D12" s="26">
        <f t="shared" si="1"/>
        <v>0</v>
      </c>
      <c r="E12" s="87"/>
      <c r="F12" s="90"/>
      <c r="G12" s="90"/>
      <c r="H12" s="90"/>
      <c r="I12" s="90"/>
      <c r="J12" s="90"/>
      <c r="K12" s="90"/>
      <c r="L12" s="90"/>
      <c r="M12" s="114"/>
      <c r="N12" s="7"/>
    </row>
    <row r="13" spans="1:14" ht="15">
      <c r="A13" s="163"/>
      <c r="B13" s="163"/>
      <c r="C13" s="96"/>
      <c r="D13" s="26">
        <f t="shared" si="1"/>
        <v>0</v>
      </c>
      <c r="E13" s="87"/>
      <c r="F13" s="90"/>
      <c r="G13" s="90"/>
      <c r="H13" s="90"/>
      <c r="I13" s="90"/>
      <c r="J13" s="90"/>
      <c r="K13" s="90"/>
      <c r="L13" s="90"/>
      <c r="M13" s="114"/>
      <c r="N13" s="7"/>
    </row>
    <row r="14" spans="1:14" ht="15">
      <c r="A14" s="163"/>
      <c r="B14" s="163"/>
      <c r="C14" s="96"/>
      <c r="D14" s="26">
        <f t="shared" si="1"/>
        <v>0</v>
      </c>
      <c r="E14" s="87"/>
      <c r="F14" s="90"/>
      <c r="G14" s="90"/>
      <c r="H14" s="90"/>
      <c r="I14" s="90"/>
      <c r="J14" s="90"/>
      <c r="K14" s="90"/>
      <c r="L14" s="90"/>
      <c r="M14" s="114"/>
      <c r="N14" s="7"/>
    </row>
    <row r="15" spans="1:14" ht="15">
      <c r="A15" s="163"/>
      <c r="B15" s="163"/>
      <c r="C15" s="96"/>
      <c r="D15" s="26">
        <f t="shared" si="1"/>
        <v>0</v>
      </c>
      <c r="E15" s="87"/>
      <c r="F15" s="90"/>
      <c r="G15" s="90"/>
      <c r="H15" s="90"/>
      <c r="I15" s="90"/>
      <c r="J15" s="90"/>
      <c r="K15" s="90"/>
      <c r="L15" s="90"/>
      <c r="M15" s="114"/>
      <c r="N15" s="7"/>
    </row>
    <row r="16" spans="1:14" ht="15">
      <c r="A16" s="163"/>
      <c r="B16" s="163"/>
      <c r="C16" s="96"/>
      <c r="D16" s="26">
        <f t="shared" si="1"/>
        <v>0</v>
      </c>
      <c r="E16" s="87"/>
      <c r="F16" s="90"/>
      <c r="G16" s="90"/>
      <c r="H16" s="90"/>
      <c r="I16" s="90"/>
      <c r="J16" s="90"/>
      <c r="K16" s="90"/>
      <c r="L16" s="90"/>
      <c r="M16" s="114"/>
      <c r="N16" s="7"/>
    </row>
    <row r="17" spans="1:14" ht="15">
      <c r="A17" s="163"/>
      <c r="B17" s="163"/>
      <c r="C17" s="96"/>
      <c r="D17" s="26">
        <f t="shared" si="1"/>
        <v>0</v>
      </c>
      <c r="E17" s="87"/>
      <c r="F17" s="90"/>
      <c r="G17" s="90"/>
      <c r="H17" s="90"/>
      <c r="I17" s="90"/>
      <c r="J17" s="90"/>
      <c r="K17" s="90"/>
      <c r="L17" s="90"/>
      <c r="M17" s="114"/>
      <c r="N17" s="7"/>
    </row>
    <row r="18" spans="1:14" ht="15">
      <c r="A18" s="14"/>
      <c r="B18" s="163"/>
      <c r="C18" s="97"/>
      <c r="D18" s="26">
        <f t="shared" si="1"/>
        <v>0</v>
      </c>
      <c r="E18" s="87"/>
      <c r="F18" s="90"/>
      <c r="G18" s="90"/>
      <c r="H18" s="90"/>
      <c r="I18" s="90"/>
      <c r="J18" s="90"/>
      <c r="K18" s="90"/>
      <c r="L18" s="90"/>
      <c r="M18" s="114"/>
      <c r="N18" s="7"/>
    </row>
    <row r="19" spans="1:14" ht="15">
      <c r="A19" s="163"/>
      <c r="B19" s="163"/>
      <c r="C19" s="96"/>
      <c r="D19" s="26">
        <f t="shared" si="1"/>
        <v>0</v>
      </c>
      <c r="E19" s="87"/>
      <c r="F19" s="90"/>
      <c r="G19" s="90"/>
      <c r="H19" s="90"/>
      <c r="I19" s="90"/>
      <c r="J19" s="90"/>
      <c r="K19" s="90"/>
      <c r="L19" s="90"/>
      <c r="M19" s="114"/>
      <c r="N19" s="7"/>
    </row>
    <row r="20" spans="1:14" ht="15">
      <c r="A20" s="163"/>
      <c r="B20" s="163"/>
      <c r="C20" s="96"/>
      <c r="D20" s="26">
        <f t="shared" si="1"/>
        <v>0</v>
      </c>
      <c r="E20" s="87"/>
      <c r="F20" s="90"/>
      <c r="G20" s="90"/>
      <c r="H20" s="90"/>
      <c r="I20" s="90"/>
      <c r="J20" s="90"/>
      <c r="K20" s="90"/>
      <c r="L20" s="90"/>
      <c r="M20" s="114"/>
      <c r="N20" s="7"/>
    </row>
    <row r="21" spans="1:14" ht="15" hidden="1">
      <c r="A21" s="163"/>
      <c r="B21" s="106"/>
      <c r="C21" s="96"/>
      <c r="D21" s="26">
        <f t="shared" si="1"/>
        <v>0</v>
      </c>
      <c r="E21" s="87"/>
      <c r="F21" s="90"/>
      <c r="G21" s="90"/>
      <c r="H21" s="90"/>
      <c r="I21" s="90"/>
      <c r="J21" s="90"/>
      <c r="K21" s="90"/>
      <c r="L21" s="90"/>
      <c r="M21" s="114"/>
      <c r="N21" s="7"/>
    </row>
    <row r="22" spans="1:14" ht="15" hidden="1">
      <c r="A22" s="163"/>
      <c r="B22" s="106"/>
      <c r="C22" s="96"/>
      <c r="D22" s="26">
        <f t="shared" si="1"/>
        <v>0</v>
      </c>
      <c r="E22" s="87"/>
      <c r="F22" s="90"/>
      <c r="G22" s="90"/>
      <c r="H22" s="90"/>
      <c r="I22" s="90"/>
      <c r="J22" s="90"/>
      <c r="K22" s="90"/>
      <c r="L22" s="90"/>
      <c r="M22" s="114"/>
      <c r="N22" s="7"/>
    </row>
    <row r="23" spans="1:14" ht="15" hidden="1">
      <c r="A23" s="163"/>
      <c r="B23" s="106"/>
      <c r="C23" s="96"/>
      <c r="D23" s="26">
        <f t="shared" si="1"/>
        <v>0</v>
      </c>
      <c r="E23" s="87"/>
      <c r="F23" s="90"/>
      <c r="G23" s="90"/>
      <c r="H23" s="90"/>
      <c r="I23" s="90"/>
      <c r="J23" s="90"/>
      <c r="K23" s="90"/>
      <c r="L23" s="90"/>
      <c r="M23" s="114"/>
      <c r="N23" s="7"/>
    </row>
    <row r="24" spans="1:14" ht="15" hidden="1">
      <c r="A24" s="163"/>
      <c r="B24" s="106"/>
      <c r="C24" s="96"/>
      <c r="D24" s="26">
        <f t="shared" si="1"/>
        <v>0</v>
      </c>
      <c r="E24" s="87"/>
      <c r="F24" s="90"/>
      <c r="G24" s="90"/>
      <c r="H24" s="90"/>
      <c r="I24" s="90"/>
      <c r="J24" s="90"/>
      <c r="K24" s="90"/>
      <c r="L24" s="90"/>
      <c r="M24" s="114"/>
      <c r="N24" s="7"/>
    </row>
    <row r="25" spans="1:14" ht="15" hidden="1">
      <c r="A25" s="163"/>
      <c r="B25" s="106"/>
      <c r="C25" s="96"/>
      <c r="D25" s="26">
        <f t="shared" si="1"/>
        <v>0</v>
      </c>
      <c r="E25" s="87"/>
      <c r="F25" s="90"/>
      <c r="G25" s="90"/>
      <c r="H25" s="90"/>
      <c r="I25" s="90"/>
      <c r="J25" s="90"/>
      <c r="K25" s="90"/>
      <c r="L25" s="90"/>
      <c r="M25" s="114"/>
      <c r="N25" s="7"/>
    </row>
    <row r="26" spans="1:14" ht="15">
      <c r="A26" s="164"/>
      <c r="B26" s="164"/>
      <c r="C26" s="98"/>
      <c r="D26" s="113">
        <f t="shared" si="1"/>
        <v>0</v>
      </c>
      <c r="E26" s="88"/>
      <c r="F26" s="92"/>
      <c r="G26" s="92"/>
      <c r="H26" s="90"/>
      <c r="I26" s="90"/>
      <c r="J26" s="90"/>
      <c r="K26" s="90"/>
      <c r="L26" s="90"/>
      <c r="M26" s="114"/>
      <c r="N26" s="7"/>
    </row>
    <row r="27" spans="1:14" ht="15">
      <c r="A27" s="35"/>
      <c r="B27" s="36"/>
      <c r="C27" s="37" t="s">
        <v>14</v>
      </c>
      <c r="D27" s="38">
        <f t="shared" ref="D27:M27" si="2">SUM(D6:D26)</f>
        <v>0</v>
      </c>
      <c r="E27" s="39">
        <f t="shared" si="2"/>
        <v>0</v>
      </c>
      <c r="F27" s="93">
        <f t="shared" si="2"/>
        <v>0</v>
      </c>
      <c r="G27" s="94">
        <f t="shared" si="2"/>
        <v>0</v>
      </c>
      <c r="H27" s="94">
        <f t="shared" si="2"/>
        <v>0</v>
      </c>
      <c r="I27" s="94">
        <f t="shared" si="2"/>
        <v>0</v>
      </c>
      <c r="J27" s="94">
        <f t="shared" si="2"/>
        <v>0</v>
      </c>
      <c r="K27" s="94">
        <f t="shared" si="2"/>
        <v>0</v>
      </c>
      <c r="L27" s="94">
        <f t="shared" si="2"/>
        <v>0</v>
      </c>
      <c r="M27" s="115">
        <f t="shared" si="2"/>
        <v>0</v>
      </c>
      <c r="N27" s="7"/>
    </row>
    <row r="28" spans="1:14" ht="15.75">
      <c r="A28" s="40" t="s">
        <v>15</v>
      </c>
      <c r="B28" s="5"/>
      <c r="C28" s="5"/>
      <c r="D28" s="41"/>
      <c r="E28" s="5"/>
      <c r="F28" s="5"/>
      <c r="G28" s="5"/>
      <c r="H28" s="6"/>
      <c r="I28" s="6"/>
      <c r="J28" s="5"/>
      <c r="K28" s="5"/>
      <c r="L28" s="5"/>
      <c r="M28" s="5"/>
      <c r="N28" s="7"/>
    </row>
    <row r="29" spans="1:14" ht="15">
      <c r="A29" s="42"/>
      <c r="B29" s="42"/>
      <c r="C29" s="43"/>
      <c r="D29" s="42">
        <v>11</v>
      </c>
      <c r="E29" s="108">
        <v>12</v>
      </c>
      <c r="F29" s="42">
        <v>13</v>
      </c>
      <c r="G29" s="43">
        <v>14</v>
      </c>
      <c r="H29" s="42">
        <v>15</v>
      </c>
      <c r="I29" s="43">
        <v>16</v>
      </c>
      <c r="J29" s="42">
        <v>17</v>
      </c>
      <c r="K29" s="42">
        <v>18</v>
      </c>
      <c r="L29" s="42">
        <v>19</v>
      </c>
      <c r="M29" s="116">
        <v>20</v>
      </c>
    </row>
    <row r="30" spans="1:14" ht="28.5" customHeight="1">
      <c r="A30" s="44" t="s">
        <v>16</v>
      </c>
      <c r="B30" s="45" t="s">
        <v>17</v>
      </c>
      <c r="C30" s="46" t="s">
        <v>18</v>
      </c>
      <c r="D30" s="44" t="s">
        <v>5</v>
      </c>
      <c r="E30" s="109" t="s">
        <v>19</v>
      </c>
      <c r="F30" s="44" t="s">
        <v>44</v>
      </c>
      <c r="G30" s="46" t="s">
        <v>20</v>
      </c>
      <c r="H30" s="44" t="s">
        <v>143</v>
      </c>
      <c r="I30" s="46" t="s">
        <v>22</v>
      </c>
      <c r="J30" s="44" t="s">
        <v>118</v>
      </c>
      <c r="K30" s="44" t="s">
        <v>43</v>
      </c>
      <c r="L30" s="44" t="s">
        <v>137</v>
      </c>
      <c r="M30" s="44" t="s">
        <v>140</v>
      </c>
    </row>
    <row r="31" spans="1:14" ht="15">
      <c r="A31" s="99"/>
      <c r="B31" s="99"/>
      <c r="C31" s="95"/>
      <c r="D31" s="159">
        <f t="shared" ref="D31:D45" si="3">SUM(E31:M31)</f>
        <v>0</v>
      </c>
      <c r="E31" s="103"/>
      <c r="F31" s="103"/>
      <c r="G31" s="103"/>
      <c r="H31" s="103"/>
      <c r="I31" s="107"/>
      <c r="J31" s="103"/>
      <c r="K31" s="118"/>
      <c r="L31" s="82"/>
      <c r="M31" s="118"/>
    </row>
    <row r="32" spans="1:14" ht="15">
      <c r="A32" s="163"/>
      <c r="B32" s="67"/>
      <c r="C32" s="96"/>
      <c r="D32" s="159">
        <f t="shared" si="3"/>
        <v>0</v>
      </c>
      <c r="E32" s="90"/>
      <c r="F32" s="106"/>
      <c r="G32" s="90"/>
      <c r="H32" s="90"/>
      <c r="I32" s="90"/>
      <c r="J32" s="90"/>
      <c r="K32" s="114"/>
      <c r="L32" s="79"/>
      <c r="M32" s="114"/>
    </row>
    <row r="33" spans="1:14" ht="15">
      <c r="A33" s="163"/>
      <c r="B33" s="67"/>
      <c r="C33" s="96"/>
      <c r="D33" s="159">
        <f t="shared" si="3"/>
        <v>0</v>
      </c>
      <c r="E33" s="90"/>
      <c r="F33" s="106"/>
      <c r="G33" s="90"/>
      <c r="H33" s="90"/>
      <c r="I33" s="90"/>
      <c r="J33" s="90"/>
      <c r="K33" s="114"/>
      <c r="L33" s="79"/>
      <c r="M33" s="114"/>
    </row>
    <row r="34" spans="1:14" ht="15">
      <c r="A34" s="163"/>
      <c r="B34" s="67"/>
      <c r="C34" s="96"/>
      <c r="D34" s="159">
        <f t="shared" si="3"/>
        <v>0</v>
      </c>
      <c r="E34" s="90"/>
      <c r="F34" s="106"/>
      <c r="G34" s="90"/>
      <c r="H34" s="90"/>
      <c r="I34" s="90"/>
      <c r="J34" s="90"/>
      <c r="K34" s="114"/>
      <c r="L34" s="79"/>
      <c r="M34" s="114"/>
    </row>
    <row r="35" spans="1:14" ht="15">
      <c r="A35" s="163"/>
      <c r="B35" s="67"/>
      <c r="C35" s="96"/>
      <c r="D35" s="159">
        <f t="shared" si="3"/>
        <v>0</v>
      </c>
      <c r="E35" s="90"/>
      <c r="F35" s="106"/>
      <c r="G35" s="90"/>
      <c r="H35" s="90"/>
      <c r="I35" s="90"/>
      <c r="J35" s="90"/>
      <c r="K35" s="114"/>
      <c r="L35" s="79"/>
      <c r="M35" s="114"/>
    </row>
    <row r="36" spans="1:14" ht="15">
      <c r="A36" s="163"/>
      <c r="B36" s="67"/>
      <c r="C36" s="96"/>
      <c r="D36" s="159">
        <f t="shared" si="3"/>
        <v>0</v>
      </c>
      <c r="E36" s="90"/>
      <c r="F36" s="106"/>
      <c r="G36" s="90"/>
      <c r="H36" s="90"/>
      <c r="I36" s="90"/>
      <c r="J36" s="90"/>
      <c r="K36" s="114"/>
      <c r="L36" s="79"/>
      <c r="M36" s="114"/>
    </row>
    <row r="37" spans="1:14" ht="15">
      <c r="A37" s="163"/>
      <c r="B37" s="67"/>
      <c r="C37" s="96"/>
      <c r="D37" s="159">
        <f t="shared" si="3"/>
        <v>0</v>
      </c>
      <c r="E37" s="90"/>
      <c r="F37" s="106"/>
      <c r="G37" s="90"/>
      <c r="H37" s="90"/>
      <c r="I37" s="90"/>
      <c r="J37" s="90"/>
      <c r="K37" s="114"/>
      <c r="L37" s="79"/>
      <c r="M37" s="114"/>
    </row>
    <row r="38" spans="1:14" ht="15">
      <c r="A38" s="163"/>
      <c r="B38" s="67"/>
      <c r="C38" s="96"/>
      <c r="D38" s="159">
        <f t="shared" si="3"/>
        <v>0</v>
      </c>
      <c r="E38" s="90"/>
      <c r="F38" s="106"/>
      <c r="G38" s="90"/>
      <c r="H38" s="90"/>
      <c r="I38" s="90"/>
      <c r="J38" s="90"/>
      <c r="K38" s="114"/>
      <c r="L38" s="79"/>
      <c r="M38" s="114"/>
    </row>
    <row r="39" spans="1:14" ht="15">
      <c r="A39" s="163"/>
      <c r="B39" s="67"/>
      <c r="C39" s="96"/>
      <c r="D39" s="159">
        <f t="shared" si="3"/>
        <v>0</v>
      </c>
      <c r="E39" s="90"/>
      <c r="F39" s="106"/>
      <c r="G39" s="90"/>
      <c r="H39" s="90"/>
      <c r="I39" s="90"/>
      <c r="J39" s="90"/>
      <c r="K39" s="114"/>
      <c r="L39" s="79"/>
      <c r="M39" s="114"/>
    </row>
    <row r="40" spans="1:14" ht="15">
      <c r="A40" s="164"/>
      <c r="B40" s="68"/>
      <c r="C40" s="98"/>
      <c r="D40" s="160">
        <f t="shared" si="3"/>
        <v>0</v>
      </c>
      <c r="E40" s="92"/>
      <c r="F40" s="106"/>
      <c r="G40" s="90"/>
      <c r="H40" s="90"/>
      <c r="I40" s="90"/>
      <c r="J40" s="90"/>
      <c r="K40" s="114"/>
      <c r="L40" s="80"/>
      <c r="M40" s="166"/>
    </row>
    <row r="41" spans="1:14" ht="15" hidden="1">
      <c r="A41" s="25"/>
      <c r="B41" s="25"/>
      <c r="C41" s="28"/>
      <c r="D41" s="47">
        <f t="shared" si="3"/>
        <v>0</v>
      </c>
      <c r="E41" s="90"/>
      <c r="F41" s="106"/>
      <c r="G41" s="90"/>
      <c r="H41" s="90"/>
      <c r="I41" s="90"/>
      <c r="J41" s="90"/>
      <c r="K41" s="114"/>
      <c r="L41" s="27"/>
      <c r="M41" s="48"/>
    </row>
    <row r="42" spans="1:14" ht="15" hidden="1">
      <c r="A42" s="25"/>
      <c r="B42" s="25"/>
      <c r="C42" s="28"/>
      <c r="D42" s="47">
        <f t="shared" si="3"/>
        <v>0</v>
      </c>
      <c r="E42" s="90"/>
      <c r="F42" s="106"/>
      <c r="G42" s="90"/>
      <c r="H42" s="90"/>
      <c r="I42" s="90"/>
      <c r="J42" s="90"/>
      <c r="K42" s="114"/>
      <c r="L42" s="27"/>
      <c r="M42" s="48"/>
    </row>
    <row r="43" spans="1:14" ht="15" hidden="1">
      <c r="A43" s="30"/>
      <c r="B43" s="30"/>
      <c r="C43" s="31"/>
      <c r="D43" s="49">
        <f t="shared" si="3"/>
        <v>0</v>
      </c>
      <c r="E43" s="104"/>
      <c r="F43" s="106"/>
      <c r="G43" s="90"/>
      <c r="H43" s="90"/>
      <c r="I43" s="90"/>
      <c r="J43" s="90"/>
      <c r="K43" s="114"/>
      <c r="L43" s="32"/>
      <c r="M43" s="50"/>
    </row>
    <row r="44" spans="1:14" ht="15" hidden="1">
      <c r="A44" s="25"/>
      <c r="B44" s="25"/>
      <c r="C44" s="28"/>
      <c r="D44" s="47">
        <f t="shared" si="3"/>
        <v>0</v>
      </c>
      <c r="E44" s="90"/>
      <c r="F44" s="106"/>
      <c r="G44" s="90"/>
      <c r="H44" s="90"/>
      <c r="I44" s="90"/>
      <c r="J44" s="90"/>
      <c r="K44" s="114"/>
      <c r="L44" s="27"/>
      <c r="M44" s="48"/>
    </row>
    <row r="45" spans="1:14" ht="15" hidden="1">
      <c r="A45" s="33"/>
      <c r="B45" s="25"/>
      <c r="C45" s="28"/>
      <c r="D45" s="47">
        <f t="shared" si="3"/>
        <v>0</v>
      </c>
      <c r="E45" s="90"/>
      <c r="F45" s="106"/>
      <c r="G45" s="90"/>
      <c r="H45" s="90"/>
      <c r="I45" s="90"/>
      <c r="J45" s="90"/>
      <c r="K45" s="114"/>
      <c r="L45" s="27"/>
      <c r="M45" s="51"/>
    </row>
    <row r="46" spans="1:14" ht="16.5" customHeight="1">
      <c r="A46" s="52"/>
      <c r="B46" s="52"/>
      <c r="C46" s="53" t="s">
        <v>14</v>
      </c>
      <c r="D46" s="54">
        <f t="shared" ref="D46:M46" si="4">SUM(D31:D45)</f>
        <v>0</v>
      </c>
      <c r="E46" s="105">
        <f t="shared" si="4"/>
        <v>0</v>
      </c>
      <c r="F46" s="105">
        <f t="shared" si="4"/>
        <v>0</v>
      </c>
      <c r="G46" s="105">
        <f t="shared" si="4"/>
        <v>0</v>
      </c>
      <c r="H46" s="105">
        <f t="shared" si="4"/>
        <v>0</v>
      </c>
      <c r="I46" s="105">
        <f t="shared" si="4"/>
        <v>0</v>
      </c>
      <c r="J46" s="105">
        <f t="shared" si="4"/>
        <v>0</v>
      </c>
      <c r="K46" s="54">
        <f t="shared" si="4"/>
        <v>0</v>
      </c>
      <c r="L46" s="54">
        <f t="shared" si="4"/>
        <v>0</v>
      </c>
      <c r="M46" s="54">
        <f t="shared" si="4"/>
        <v>0</v>
      </c>
    </row>
    <row r="47" spans="1:14" ht="15">
      <c r="A47" s="5"/>
      <c r="B47" s="5"/>
      <c r="C47" s="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</row>
    <row r="48" spans="1:14" ht="15.75">
      <c r="A48" s="4" t="s">
        <v>23</v>
      </c>
      <c r="B48" s="4"/>
      <c r="C48" s="4"/>
      <c r="D48" s="56" t="s">
        <v>24</v>
      </c>
      <c r="E48" s="4"/>
      <c r="F48" s="4" t="s">
        <v>25</v>
      </c>
      <c r="G48" s="4"/>
      <c r="H48" s="57"/>
      <c r="I48" s="57" t="s">
        <v>26</v>
      </c>
      <c r="J48" s="4"/>
      <c r="K48" s="4"/>
      <c r="L48" s="4"/>
      <c r="M48" s="58" t="s">
        <v>24</v>
      </c>
      <c r="N48" s="59"/>
    </row>
    <row r="49" spans="1:14" ht="15">
      <c r="A49" s="5" t="s">
        <v>27</v>
      </c>
      <c r="B49" s="5"/>
      <c r="C49" s="5"/>
      <c r="D49" s="167">
        <v>1668.18</v>
      </c>
      <c r="E49" s="5"/>
      <c r="F49" s="52" t="s">
        <v>28</v>
      </c>
      <c r="G49" s="52" t="s">
        <v>5</v>
      </c>
      <c r="H49" s="6"/>
      <c r="I49" s="6" t="s">
        <v>29</v>
      </c>
      <c r="J49" s="5"/>
      <c r="K49" s="5"/>
      <c r="L49" s="5"/>
      <c r="M49" s="175">
        <f>Feb!M54</f>
        <v>0</v>
      </c>
      <c r="N49" s="7"/>
    </row>
    <row r="50" spans="1:14" ht="15">
      <c r="A50" s="5" t="s">
        <v>30</v>
      </c>
      <c r="B50" s="5"/>
      <c r="C50" s="5"/>
      <c r="D50" s="168"/>
      <c r="E50" s="5"/>
      <c r="F50" s="25"/>
      <c r="G50" s="168"/>
      <c r="H50" s="6"/>
      <c r="I50" s="5" t="s">
        <v>31</v>
      </c>
      <c r="J50" s="5"/>
      <c r="K50" s="5"/>
      <c r="L50" s="5"/>
      <c r="M50" s="176">
        <f>D27</f>
        <v>0</v>
      </c>
      <c r="N50" s="7"/>
    </row>
    <row r="51" spans="1:14" ht="15">
      <c r="A51" s="5" t="s">
        <v>32</v>
      </c>
      <c r="B51" s="5"/>
      <c r="C51" s="5"/>
      <c r="D51" s="169"/>
      <c r="E51" s="5"/>
      <c r="F51" s="25"/>
      <c r="G51" s="168"/>
      <c r="H51" s="6"/>
      <c r="I51" s="6"/>
      <c r="J51" s="5"/>
      <c r="K51" s="5"/>
      <c r="L51" s="5" t="s">
        <v>33</v>
      </c>
      <c r="M51" s="170">
        <f>M49+M50</f>
        <v>0</v>
      </c>
      <c r="N51" s="7"/>
    </row>
    <row r="52" spans="1:14" ht="15">
      <c r="A52" s="5"/>
      <c r="B52" s="5"/>
      <c r="C52" s="5" t="s">
        <v>34</v>
      </c>
      <c r="D52" s="170">
        <f>SUM(D49:D51)</f>
        <v>1668.18</v>
      </c>
      <c r="E52" s="5"/>
      <c r="F52" s="25"/>
      <c r="G52" s="168"/>
      <c r="H52" s="6"/>
      <c r="I52" s="6" t="s">
        <v>35</v>
      </c>
      <c r="J52" s="5"/>
      <c r="K52" s="5"/>
      <c r="L52" s="5"/>
      <c r="M52" s="177"/>
      <c r="N52" s="7"/>
    </row>
    <row r="53" spans="1:14" ht="15">
      <c r="A53" s="5" t="s">
        <v>36</v>
      </c>
      <c r="B53" s="5"/>
      <c r="C53" s="5"/>
      <c r="D53" s="171">
        <f>+G56</f>
        <v>0</v>
      </c>
      <c r="E53" s="5"/>
      <c r="F53" s="25"/>
      <c r="G53" s="168"/>
      <c r="H53" s="6"/>
      <c r="I53" s="5" t="s">
        <v>37</v>
      </c>
      <c r="J53" s="5"/>
      <c r="K53" s="5"/>
      <c r="L53" s="5"/>
      <c r="M53" s="176">
        <f>D46</f>
        <v>0</v>
      </c>
      <c r="N53" s="7"/>
    </row>
    <row r="54" spans="1:14" ht="15">
      <c r="A54" s="5"/>
      <c r="B54" s="5"/>
      <c r="C54" s="5" t="s">
        <v>38</v>
      </c>
      <c r="D54" s="172">
        <f>D52-D53</f>
        <v>1668.18</v>
      </c>
      <c r="E54" s="5"/>
      <c r="F54" s="67"/>
      <c r="G54" s="168"/>
      <c r="H54" s="6"/>
      <c r="I54" s="6" t="s">
        <v>39</v>
      </c>
      <c r="J54" s="5"/>
      <c r="K54" s="5"/>
      <c r="L54" s="5"/>
      <c r="M54" s="172">
        <f>M51-M53</f>
        <v>0</v>
      </c>
      <c r="N54" s="7"/>
    </row>
    <row r="55" spans="1:14" ht="15">
      <c r="F55" s="68"/>
      <c r="G55" s="169"/>
    </row>
    <row r="56" spans="1:14" ht="15">
      <c r="C56" s="5" t="s">
        <v>40</v>
      </c>
      <c r="D56" s="178">
        <f>D54-M54</f>
        <v>1668.18</v>
      </c>
      <c r="F56" s="71" t="s">
        <v>41</v>
      </c>
      <c r="G56" s="174">
        <f>SUM(G50:G55)</f>
        <v>0</v>
      </c>
    </row>
    <row r="57" spans="1:14" ht="15">
      <c r="C57" s="5"/>
      <c r="D57" s="70"/>
    </row>
    <row r="58" spans="1:14">
      <c r="D58" s="73"/>
    </row>
    <row r="75" spans="1:13" ht="15.75">
      <c r="A75" s="4" t="s">
        <v>1</v>
      </c>
      <c r="B75" s="5"/>
      <c r="C75" s="5"/>
      <c r="D75" s="5"/>
      <c r="E75" s="5"/>
      <c r="F75" s="5"/>
      <c r="G75" s="5"/>
      <c r="H75" s="6"/>
      <c r="I75" s="6"/>
      <c r="J75" s="5"/>
      <c r="K75" s="5"/>
      <c r="L75" s="5"/>
      <c r="M75" s="5"/>
    </row>
    <row r="76" spans="1:13" ht="15">
      <c r="A76" s="8"/>
      <c r="B76" s="9"/>
      <c r="C76" s="10"/>
      <c r="D76" s="11">
        <v>1</v>
      </c>
      <c r="E76" s="9">
        <v>2</v>
      </c>
      <c r="F76" s="10">
        <v>3</v>
      </c>
      <c r="G76" s="8">
        <v>4</v>
      </c>
      <c r="H76" s="8">
        <v>5</v>
      </c>
      <c r="I76" s="9">
        <v>6</v>
      </c>
      <c r="J76" s="8">
        <v>7</v>
      </c>
      <c r="K76" s="8">
        <v>8</v>
      </c>
      <c r="L76" s="9">
        <v>9</v>
      </c>
      <c r="M76" s="12">
        <v>10</v>
      </c>
    </row>
    <row r="77" spans="1:13" ht="15">
      <c r="A77" s="14" t="s">
        <v>2</v>
      </c>
      <c r="B77" s="15" t="s">
        <v>3</v>
      </c>
      <c r="C77" s="16" t="s">
        <v>4</v>
      </c>
      <c r="D77" s="17" t="s">
        <v>5</v>
      </c>
      <c r="E77" s="15" t="s">
        <v>6</v>
      </c>
      <c r="F77" s="110" t="s">
        <v>9</v>
      </c>
      <c r="G77" s="14" t="s">
        <v>7</v>
      </c>
      <c r="H77" s="14"/>
      <c r="I77" s="15" t="s">
        <v>8</v>
      </c>
      <c r="J77" s="14"/>
      <c r="K77" s="14" t="s">
        <v>10</v>
      </c>
      <c r="L77" s="15"/>
      <c r="M77" s="18"/>
    </row>
    <row r="78" spans="1:13" ht="15">
      <c r="A78" s="20"/>
      <c r="B78" s="21" t="s">
        <v>11</v>
      </c>
      <c r="C78" s="22"/>
      <c r="D78" s="23"/>
      <c r="E78" s="21"/>
      <c r="F78" s="111" t="s">
        <v>13</v>
      </c>
      <c r="G78" s="20" t="s">
        <v>12</v>
      </c>
      <c r="H78" s="20"/>
      <c r="I78" s="21" t="s">
        <v>42</v>
      </c>
      <c r="J78" s="20"/>
      <c r="K78" s="20" t="s">
        <v>1</v>
      </c>
      <c r="L78" s="21"/>
      <c r="M78" s="24"/>
    </row>
    <row r="79" spans="1:13" ht="15">
      <c r="A79" s="162">
        <v>1</v>
      </c>
      <c r="B79" s="162"/>
      <c r="C79" s="95"/>
      <c r="D79" s="26">
        <f t="shared" ref="D79:D99" si="5">SUM(F79:M79)</f>
        <v>0</v>
      </c>
      <c r="E79" s="86"/>
      <c r="F79" s="89"/>
      <c r="G79" s="89"/>
      <c r="H79" s="89"/>
      <c r="I79" s="90"/>
      <c r="J79" s="89"/>
      <c r="K79" s="89"/>
      <c r="L79" s="89"/>
      <c r="M79" s="60"/>
    </row>
    <row r="80" spans="1:13" ht="15">
      <c r="A80" s="163"/>
      <c r="B80" s="163"/>
      <c r="C80" s="96"/>
      <c r="D80" s="26">
        <f t="shared" si="5"/>
        <v>0</v>
      </c>
      <c r="E80" s="87"/>
      <c r="F80" s="90"/>
      <c r="G80" s="90"/>
      <c r="H80" s="90"/>
      <c r="I80" s="90"/>
      <c r="J80" s="90"/>
      <c r="K80" s="90"/>
      <c r="L80" s="121"/>
      <c r="M80" s="114"/>
    </row>
    <row r="81" spans="1:13" ht="15">
      <c r="A81" s="163"/>
      <c r="B81" s="163"/>
      <c r="C81" s="96"/>
      <c r="D81" s="26">
        <f t="shared" si="5"/>
        <v>0</v>
      </c>
      <c r="E81" s="87"/>
      <c r="F81" s="90"/>
      <c r="G81" s="90"/>
      <c r="H81" s="90"/>
      <c r="I81" s="90"/>
      <c r="J81" s="90"/>
      <c r="K81" s="90"/>
      <c r="L81" s="90"/>
      <c r="M81" s="114"/>
    </row>
    <row r="82" spans="1:13" ht="15">
      <c r="A82" s="163"/>
      <c r="B82" s="163"/>
      <c r="C82" s="96"/>
      <c r="D82" s="26">
        <f t="shared" si="5"/>
        <v>0</v>
      </c>
      <c r="E82" s="87"/>
      <c r="F82" s="90"/>
      <c r="G82" s="90"/>
      <c r="H82" s="90"/>
      <c r="I82" s="90"/>
      <c r="J82" s="90"/>
      <c r="K82" s="90"/>
      <c r="L82" s="90"/>
      <c r="M82" s="114"/>
    </row>
    <row r="83" spans="1:13" ht="15">
      <c r="A83" s="163"/>
      <c r="B83" s="163"/>
      <c r="C83" s="96"/>
      <c r="D83" s="26">
        <f t="shared" si="5"/>
        <v>0</v>
      </c>
      <c r="E83" s="87"/>
      <c r="F83" s="91"/>
      <c r="G83" s="90"/>
      <c r="H83" s="90"/>
      <c r="I83" s="90"/>
      <c r="J83" s="90"/>
      <c r="K83" s="90"/>
      <c r="L83" s="90"/>
      <c r="M83" s="114"/>
    </row>
    <row r="84" spans="1:13" ht="15">
      <c r="A84" s="163"/>
      <c r="B84" s="163"/>
      <c r="C84" s="96"/>
      <c r="D84" s="26">
        <f t="shared" si="5"/>
        <v>0</v>
      </c>
      <c r="E84" s="87"/>
      <c r="F84" s="90"/>
      <c r="G84" s="90"/>
      <c r="H84" s="90"/>
      <c r="I84" s="90"/>
      <c r="J84" s="90"/>
      <c r="K84" s="90"/>
      <c r="L84" s="90"/>
      <c r="M84" s="114"/>
    </row>
    <row r="85" spans="1:13" ht="15">
      <c r="A85" s="163"/>
      <c r="B85" s="163"/>
      <c r="C85" s="96"/>
      <c r="D85" s="26">
        <f t="shared" si="5"/>
        <v>0</v>
      </c>
      <c r="E85" s="87"/>
      <c r="F85" s="90"/>
      <c r="G85" s="90"/>
      <c r="H85" s="90"/>
      <c r="I85" s="90"/>
      <c r="J85" s="90"/>
      <c r="K85" s="90"/>
      <c r="L85" s="90"/>
      <c r="M85" s="114"/>
    </row>
    <row r="86" spans="1:13" ht="15">
      <c r="A86" s="163"/>
      <c r="B86" s="163"/>
      <c r="C86" s="96"/>
      <c r="D86" s="26">
        <f t="shared" si="5"/>
        <v>0</v>
      </c>
      <c r="E86" s="87"/>
      <c r="F86" s="90"/>
      <c r="G86" s="90"/>
      <c r="H86" s="90"/>
      <c r="I86" s="90"/>
      <c r="J86" s="90"/>
      <c r="K86" s="90"/>
      <c r="L86" s="90"/>
      <c r="M86" s="114"/>
    </row>
    <row r="87" spans="1:13" ht="15">
      <c r="A87" s="163"/>
      <c r="B87" s="163"/>
      <c r="C87" s="96"/>
      <c r="D87" s="26">
        <f t="shared" si="5"/>
        <v>0</v>
      </c>
      <c r="E87" s="87"/>
      <c r="F87" s="90"/>
      <c r="G87" s="90"/>
      <c r="H87" s="90"/>
      <c r="I87" s="90"/>
      <c r="J87" s="90"/>
      <c r="K87" s="90"/>
      <c r="L87" s="90"/>
      <c r="M87" s="114"/>
    </row>
    <row r="88" spans="1:13" ht="15">
      <c r="A88" s="163"/>
      <c r="B88" s="163"/>
      <c r="C88" s="96"/>
      <c r="D88" s="26">
        <f t="shared" si="5"/>
        <v>0</v>
      </c>
      <c r="E88" s="87"/>
      <c r="F88" s="90"/>
      <c r="G88" s="90"/>
      <c r="H88" s="90"/>
      <c r="I88" s="90"/>
      <c r="J88" s="90"/>
      <c r="K88" s="90"/>
      <c r="L88" s="90"/>
      <c r="M88" s="114"/>
    </row>
    <row r="89" spans="1:13" ht="15">
      <c r="A89" s="163"/>
      <c r="B89" s="163"/>
      <c r="C89" s="96"/>
      <c r="D89" s="26">
        <f t="shared" si="5"/>
        <v>0</v>
      </c>
      <c r="E89" s="87"/>
      <c r="F89" s="90"/>
      <c r="G89" s="90"/>
      <c r="H89" s="90"/>
      <c r="I89" s="90"/>
      <c r="J89" s="90"/>
      <c r="K89" s="90"/>
      <c r="L89" s="90"/>
      <c r="M89" s="114"/>
    </row>
    <row r="90" spans="1:13" ht="15">
      <c r="A90" s="163"/>
      <c r="B90" s="163"/>
      <c r="C90" s="96"/>
      <c r="D90" s="26">
        <f t="shared" si="5"/>
        <v>0</v>
      </c>
      <c r="E90" s="87"/>
      <c r="F90" s="90"/>
      <c r="G90" s="90"/>
      <c r="H90" s="90"/>
      <c r="I90" s="90"/>
      <c r="J90" s="90"/>
      <c r="K90" s="90"/>
      <c r="L90" s="90"/>
      <c r="M90" s="114"/>
    </row>
    <row r="91" spans="1:13" ht="15">
      <c r="A91" s="14"/>
      <c r="B91" s="163"/>
      <c r="C91" s="97"/>
      <c r="D91" s="26">
        <f t="shared" si="5"/>
        <v>0</v>
      </c>
      <c r="E91" s="87"/>
      <c r="F91" s="90"/>
      <c r="G91" s="90"/>
      <c r="H91" s="90"/>
      <c r="I91" s="90"/>
      <c r="J91" s="90"/>
      <c r="K91" s="90"/>
      <c r="L91" s="90"/>
      <c r="M91" s="114"/>
    </row>
    <row r="92" spans="1:13" ht="15">
      <c r="A92" s="163"/>
      <c r="B92" s="163"/>
      <c r="C92" s="96"/>
      <c r="D92" s="26">
        <f t="shared" si="5"/>
        <v>0</v>
      </c>
      <c r="E92" s="87"/>
      <c r="F92" s="90"/>
      <c r="G92" s="90"/>
      <c r="H92" s="90"/>
      <c r="I92" s="90"/>
      <c r="J92" s="90"/>
      <c r="K92" s="90"/>
      <c r="L92" s="90"/>
      <c r="M92" s="114"/>
    </row>
    <row r="93" spans="1:13" ht="15">
      <c r="A93" s="163"/>
      <c r="B93" s="163"/>
      <c r="C93" s="96"/>
      <c r="D93" s="26">
        <f t="shared" si="5"/>
        <v>0</v>
      </c>
      <c r="E93" s="87"/>
      <c r="F93" s="90"/>
      <c r="G93" s="90"/>
      <c r="H93" s="90"/>
      <c r="I93" s="90"/>
      <c r="J93" s="90"/>
      <c r="K93" s="90"/>
      <c r="L93" s="90"/>
      <c r="M93" s="114"/>
    </row>
    <row r="94" spans="1:13" ht="15">
      <c r="A94" s="163"/>
      <c r="B94" s="106"/>
      <c r="C94" s="96"/>
      <c r="D94" s="26">
        <f t="shared" si="5"/>
        <v>0</v>
      </c>
      <c r="E94" s="87"/>
      <c r="F94" s="90"/>
      <c r="G94" s="90"/>
      <c r="H94" s="90"/>
      <c r="I94" s="90"/>
      <c r="J94" s="90"/>
      <c r="K94" s="90"/>
      <c r="L94" s="90"/>
      <c r="M94" s="114"/>
    </row>
    <row r="95" spans="1:13" ht="15">
      <c r="A95" s="163"/>
      <c r="B95" s="106"/>
      <c r="C95" s="96"/>
      <c r="D95" s="26">
        <f t="shared" si="5"/>
        <v>0</v>
      </c>
      <c r="E95" s="87"/>
      <c r="F95" s="90"/>
      <c r="G95" s="90"/>
      <c r="H95" s="90"/>
      <c r="I95" s="90"/>
      <c r="J95" s="90"/>
      <c r="K95" s="90"/>
      <c r="L95" s="90"/>
      <c r="M95" s="114"/>
    </row>
    <row r="96" spans="1:13" ht="15">
      <c r="A96" s="163"/>
      <c r="B96" s="106"/>
      <c r="C96" s="96"/>
      <c r="D96" s="26">
        <f t="shared" si="5"/>
        <v>0</v>
      </c>
      <c r="E96" s="87"/>
      <c r="F96" s="90"/>
      <c r="G96" s="90"/>
      <c r="H96" s="90"/>
      <c r="I96" s="90"/>
      <c r="J96" s="90"/>
      <c r="K96" s="90"/>
      <c r="L96" s="90"/>
      <c r="M96" s="114"/>
    </row>
    <row r="97" spans="1:13" ht="15">
      <c r="A97" s="163"/>
      <c r="B97" s="106"/>
      <c r="C97" s="96"/>
      <c r="D97" s="26">
        <f t="shared" si="5"/>
        <v>0</v>
      </c>
      <c r="E97" s="87"/>
      <c r="F97" s="90"/>
      <c r="G97" s="90"/>
      <c r="H97" s="90"/>
      <c r="I97" s="90"/>
      <c r="J97" s="90"/>
      <c r="K97" s="90"/>
      <c r="L97" s="90"/>
      <c r="M97" s="114"/>
    </row>
    <row r="98" spans="1:13" ht="15">
      <c r="A98" s="163"/>
      <c r="B98" s="106"/>
      <c r="C98" s="96"/>
      <c r="D98" s="26">
        <f t="shared" si="5"/>
        <v>0</v>
      </c>
      <c r="E98" s="87"/>
      <c r="F98" s="90"/>
      <c r="G98" s="90"/>
      <c r="H98" s="90"/>
      <c r="I98" s="90"/>
      <c r="J98" s="90"/>
      <c r="K98" s="90"/>
      <c r="L98" s="90"/>
      <c r="M98" s="114"/>
    </row>
    <row r="99" spans="1:13" ht="15">
      <c r="A99" s="164"/>
      <c r="B99" s="164"/>
      <c r="C99" s="98"/>
      <c r="D99" s="113">
        <f t="shared" si="5"/>
        <v>0</v>
      </c>
      <c r="E99" s="88"/>
      <c r="F99" s="92"/>
      <c r="G99" s="92"/>
      <c r="H99" s="90"/>
      <c r="I99" s="90"/>
      <c r="J99" s="90"/>
      <c r="K99" s="90"/>
      <c r="L99" s="90"/>
      <c r="M99" s="114"/>
    </row>
    <row r="100" spans="1:13" ht="15">
      <c r="A100" s="35"/>
      <c r="B100" s="36"/>
      <c r="C100" s="37" t="s">
        <v>14</v>
      </c>
      <c r="D100" s="38">
        <f t="shared" ref="D100:M100" si="6">SUM(D79:D99)</f>
        <v>0</v>
      </c>
      <c r="E100" s="39">
        <f t="shared" si="6"/>
        <v>0</v>
      </c>
      <c r="F100" s="93">
        <f t="shared" si="6"/>
        <v>0</v>
      </c>
      <c r="G100" s="94">
        <f t="shared" si="6"/>
        <v>0</v>
      </c>
      <c r="H100" s="94">
        <f t="shared" si="6"/>
        <v>0</v>
      </c>
      <c r="I100" s="94">
        <f t="shared" si="6"/>
        <v>0</v>
      </c>
      <c r="J100" s="94">
        <f t="shared" si="6"/>
        <v>0</v>
      </c>
      <c r="K100" s="94">
        <f t="shared" si="6"/>
        <v>0</v>
      </c>
      <c r="L100" s="94">
        <f t="shared" si="6"/>
        <v>0</v>
      </c>
      <c r="M100" s="115">
        <f t="shared" si="6"/>
        <v>0</v>
      </c>
    </row>
    <row r="101" spans="1:13" ht="15.75">
      <c r="A101" s="40" t="s">
        <v>15</v>
      </c>
      <c r="B101" s="5"/>
      <c r="C101" s="5"/>
      <c r="D101" s="41"/>
      <c r="E101" s="5"/>
      <c r="F101" s="5"/>
      <c r="G101" s="5"/>
      <c r="H101" s="6"/>
      <c r="I101" s="6"/>
      <c r="J101" s="5"/>
      <c r="K101" s="5"/>
      <c r="L101" s="5"/>
      <c r="M101" s="5"/>
    </row>
    <row r="102" spans="1:13" ht="15">
      <c r="A102" s="42"/>
      <c r="B102" s="42"/>
      <c r="C102" s="43"/>
      <c r="D102" s="42">
        <v>11</v>
      </c>
      <c r="E102" s="108">
        <v>12</v>
      </c>
      <c r="F102" s="42">
        <v>13</v>
      </c>
      <c r="G102" s="43">
        <v>14</v>
      </c>
      <c r="H102" s="42">
        <v>15</v>
      </c>
      <c r="I102" s="43">
        <v>16</v>
      </c>
      <c r="J102" s="42">
        <v>17</v>
      </c>
      <c r="K102" s="42">
        <v>18</v>
      </c>
      <c r="L102" s="42">
        <v>19</v>
      </c>
      <c r="M102" s="116">
        <v>20</v>
      </c>
    </row>
    <row r="103" spans="1:13" ht="30">
      <c r="A103" s="44" t="s">
        <v>16</v>
      </c>
      <c r="B103" s="45" t="s">
        <v>17</v>
      </c>
      <c r="C103" s="46" t="s">
        <v>18</v>
      </c>
      <c r="D103" s="44" t="s">
        <v>5</v>
      </c>
      <c r="E103" s="109" t="s">
        <v>19</v>
      </c>
      <c r="F103" s="44" t="s">
        <v>44</v>
      </c>
      <c r="G103" s="46" t="s">
        <v>20</v>
      </c>
      <c r="H103" s="44" t="s">
        <v>21</v>
      </c>
      <c r="I103" s="46" t="s">
        <v>22</v>
      </c>
      <c r="J103" s="44" t="s">
        <v>118</v>
      </c>
      <c r="K103" s="44" t="s">
        <v>43</v>
      </c>
      <c r="L103" s="44" t="s">
        <v>119</v>
      </c>
      <c r="M103" s="117"/>
    </row>
    <row r="104" spans="1:13" ht="15">
      <c r="A104" s="99"/>
      <c r="B104" s="99"/>
      <c r="C104" s="95"/>
      <c r="D104" s="159">
        <f t="shared" ref="D104:D112" si="7">SUM(E104:M104)</f>
        <v>0</v>
      </c>
      <c r="E104" s="103"/>
      <c r="F104" s="103"/>
      <c r="G104" s="103"/>
      <c r="H104" s="103"/>
      <c r="I104" s="107"/>
      <c r="J104" s="103"/>
      <c r="K104" s="118"/>
      <c r="L104" s="82"/>
      <c r="M104" s="118"/>
    </row>
    <row r="105" spans="1:13" ht="15">
      <c r="A105" s="163"/>
      <c r="B105" s="67"/>
      <c r="C105" s="96"/>
      <c r="D105" s="159">
        <f t="shared" si="7"/>
        <v>0</v>
      </c>
      <c r="E105" s="90"/>
      <c r="F105" s="106"/>
      <c r="G105" s="90"/>
      <c r="H105" s="90"/>
      <c r="I105" s="90"/>
      <c r="J105" s="90"/>
      <c r="K105" s="114"/>
      <c r="L105" s="79"/>
      <c r="M105" s="114"/>
    </row>
    <row r="106" spans="1:13" ht="15">
      <c r="A106" s="163"/>
      <c r="B106" s="67"/>
      <c r="C106" s="96"/>
      <c r="D106" s="159">
        <f t="shared" si="7"/>
        <v>0</v>
      </c>
      <c r="E106" s="90"/>
      <c r="F106" s="106"/>
      <c r="G106" s="90"/>
      <c r="H106" s="90"/>
      <c r="I106" s="90"/>
      <c r="J106" s="90"/>
      <c r="K106" s="114"/>
      <c r="L106" s="79"/>
      <c r="M106" s="114"/>
    </row>
    <row r="107" spans="1:13" ht="15">
      <c r="A107" s="163"/>
      <c r="B107" s="67"/>
      <c r="C107" s="96"/>
      <c r="D107" s="159">
        <f t="shared" si="7"/>
        <v>0</v>
      </c>
      <c r="E107" s="90"/>
      <c r="F107" s="106"/>
      <c r="G107" s="90"/>
      <c r="H107" s="90"/>
      <c r="I107" s="90"/>
      <c r="J107" s="90"/>
      <c r="K107" s="114"/>
      <c r="L107" s="79"/>
      <c r="M107" s="114"/>
    </row>
    <row r="108" spans="1:13" ht="15">
      <c r="A108" s="163"/>
      <c r="B108" s="67"/>
      <c r="C108" s="96"/>
      <c r="D108" s="159">
        <f t="shared" si="7"/>
        <v>0</v>
      </c>
      <c r="E108" s="90"/>
      <c r="F108" s="106"/>
      <c r="G108" s="90"/>
      <c r="H108" s="90"/>
      <c r="I108" s="90"/>
      <c r="J108" s="90"/>
      <c r="K108" s="114"/>
      <c r="L108" s="79"/>
      <c r="M108" s="114"/>
    </row>
    <row r="109" spans="1:13" ht="15">
      <c r="A109" s="163"/>
      <c r="B109" s="67"/>
      <c r="C109" s="96"/>
      <c r="D109" s="159">
        <f t="shared" si="7"/>
        <v>0</v>
      </c>
      <c r="E109" s="90"/>
      <c r="F109" s="106"/>
      <c r="G109" s="90"/>
      <c r="H109" s="90"/>
      <c r="I109" s="90"/>
      <c r="J109" s="90"/>
      <c r="K109" s="114"/>
      <c r="L109" s="79"/>
      <c r="M109" s="114"/>
    </row>
    <row r="110" spans="1:13" ht="15">
      <c r="A110" s="163"/>
      <c r="B110" s="67"/>
      <c r="C110" s="96"/>
      <c r="D110" s="159">
        <f t="shared" si="7"/>
        <v>0</v>
      </c>
      <c r="E110" s="90"/>
      <c r="F110" s="106"/>
      <c r="G110" s="90"/>
      <c r="H110" s="90"/>
      <c r="I110" s="90"/>
      <c r="J110" s="90"/>
      <c r="K110" s="114"/>
      <c r="L110" s="79"/>
      <c r="M110" s="114"/>
    </row>
    <row r="111" spans="1:13" ht="15">
      <c r="A111" s="163"/>
      <c r="B111" s="67"/>
      <c r="C111" s="96"/>
      <c r="D111" s="159">
        <f t="shared" si="7"/>
        <v>0</v>
      </c>
      <c r="E111" s="90"/>
      <c r="F111" s="106"/>
      <c r="G111" s="90"/>
      <c r="H111" s="90"/>
      <c r="I111" s="90"/>
      <c r="J111" s="90"/>
      <c r="K111" s="114"/>
      <c r="L111" s="79"/>
      <c r="M111" s="114"/>
    </row>
    <row r="112" spans="1:13" ht="15">
      <c r="A112" s="163"/>
      <c r="B112" s="67"/>
      <c r="C112" s="96"/>
      <c r="D112" s="159">
        <f t="shared" si="7"/>
        <v>0</v>
      </c>
      <c r="E112" s="90"/>
      <c r="F112" s="106"/>
      <c r="G112" s="90"/>
      <c r="H112" s="90"/>
      <c r="I112" s="90"/>
      <c r="J112" s="90"/>
      <c r="K112" s="114"/>
      <c r="L112" s="79"/>
      <c r="M112" s="114"/>
    </row>
    <row r="113" spans="1:13" ht="15">
      <c r="A113" s="163"/>
      <c r="B113" s="106"/>
      <c r="C113" s="96"/>
      <c r="D113" s="26">
        <f t="shared" ref="D113:D118" si="8">SUM(F113:M113)</f>
        <v>0</v>
      </c>
      <c r="E113" s="90"/>
      <c r="F113" s="90"/>
      <c r="G113" s="90"/>
      <c r="H113" s="90"/>
      <c r="I113" s="90"/>
      <c r="J113" s="90"/>
      <c r="K113" s="90"/>
      <c r="L113" s="90"/>
      <c r="M113" s="114"/>
    </row>
    <row r="114" spans="1:13" ht="15">
      <c r="A114" s="163"/>
      <c r="B114" s="106"/>
      <c r="C114" s="96"/>
      <c r="D114" s="26">
        <f t="shared" si="8"/>
        <v>0</v>
      </c>
      <c r="E114" s="90"/>
      <c r="F114" s="90"/>
      <c r="G114" s="90"/>
      <c r="H114" s="90"/>
      <c r="I114" s="90"/>
      <c r="J114" s="90"/>
      <c r="K114" s="90"/>
      <c r="L114" s="90"/>
      <c r="M114" s="114"/>
    </row>
    <row r="115" spans="1:13" ht="15">
      <c r="A115" s="163"/>
      <c r="B115" s="106"/>
      <c r="C115" s="96"/>
      <c r="D115" s="26">
        <f t="shared" si="8"/>
        <v>0</v>
      </c>
      <c r="E115" s="90"/>
      <c r="F115" s="90"/>
      <c r="G115" s="90"/>
      <c r="H115" s="90"/>
      <c r="I115" s="90"/>
      <c r="J115" s="90"/>
      <c r="K115" s="90"/>
      <c r="L115" s="90"/>
      <c r="M115" s="114"/>
    </row>
    <row r="116" spans="1:13" ht="15">
      <c r="A116" s="163"/>
      <c r="B116" s="106"/>
      <c r="C116" s="96"/>
      <c r="D116" s="26">
        <f t="shared" si="8"/>
        <v>0</v>
      </c>
      <c r="E116" s="90"/>
      <c r="F116" s="90"/>
      <c r="G116" s="90"/>
      <c r="H116" s="90"/>
      <c r="I116" s="90"/>
      <c r="J116" s="90"/>
      <c r="K116" s="90"/>
      <c r="L116" s="90"/>
      <c r="M116" s="114"/>
    </row>
    <row r="117" spans="1:13" ht="15">
      <c r="A117" s="163"/>
      <c r="B117" s="106"/>
      <c r="C117" s="96"/>
      <c r="D117" s="26">
        <f t="shared" si="8"/>
        <v>0</v>
      </c>
      <c r="E117" s="90"/>
      <c r="F117" s="90"/>
      <c r="G117" s="90"/>
      <c r="H117" s="90"/>
      <c r="I117" s="90"/>
      <c r="J117" s="90"/>
      <c r="K117" s="90"/>
      <c r="L117" s="90"/>
      <c r="M117" s="114"/>
    </row>
    <row r="118" spans="1:13" ht="15">
      <c r="A118" s="164"/>
      <c r="B118" s="164"/>
      <c r="C118" s="98"/>
      <c r="D118" s="113">
        <f t="shared" si="8"/>
        <v>0</v>
      </c>
      <c r="E118" s="92"/>
      <c r="F118" s="92"/>
      <c r="G118" s="92"/>
      <c r="H118" s="90"/>
      <c r="I118" s="90"/>
      <c r="J118" s="90"/>
      <c r="K118" s="90"/>
      <c r="L118" s="90"/>
      <c r="M118" s="114"/>
    </row>
    <row r="119" spans="1:13" ht="15">
      <c r="A119" s="52"/>
      <c r="B119" s="52"/>
      <c r="C119" s="53" t="s">
        <v>14</v>
      </c>
      <c r="D119" s="54">
        <f t="shared" ref="D119:M119" si="9">SUM(D104:D118)</f>
        <v>0</v>
      </c>
      <c r="E119" s="105">
        <f t="shared" si="9"/>
        <v>0</v>
      </c>
      <c r="F119" s="105">
        <f t="shared" si="9"/>
        <v>0</v>
      </c>
      <c r="G119" s="105">
        <f t="shared" si="9"/>
        <v>0</v>
      </c>
      <c r="H119" s="105">
        <f t="shared" si="9"/>
        <v>0</v>
      </c>
      <c r="I119" s="105">
        <f t="shared" si="9"/>
        <v>0</v>
      </c>
      <c r="J119" s="105">
        <f t="shared" si="9"/>
        <v>0</v>
      </c>
      <c r="K119" s="54">
        <f t="shared" si="9"/>
        <v>0</v>
      </c>
      <c r="L119" s="54">
        <f t="shared" si="9"/>
        <v>0</v>
      </c>
      <c r="M119" s="54">
        <f t="shared" si="9"/>
        <v>0</v>
      </c>
    </row>
    <row r="120" spans="1:13" ht="15">
      <c r="A120" s="5"/>
      <c r="B120" s="5"/>
      <c r="C120" s="5"/>
      <c r="D120" s="55"/>
      <c r="E120" s="55"/>
      <c r="F120" s="55"/>
      <c r="G120" s="55"/>
      <c r="H120" s="55"/>
      <c r="I120" s="55"/>
      <c r="J120" s="55"/>
      <c r="K120" s="55"/>
      <c r="L120" s="55"/>
      <c r="M120" s="55"/>
    </row>
    <row r="121" spans="1:13" ht="15.75">
      <c r="A121" s="4" t="s">
        <v>23</v>
      </c>
      <c r="B121" s="4"/>
      <c r="C121" s="4"/>
      <c r="D121" s="56" t="s">
        <v>24</v>
      </c>
      <c r="E121" s="4"/>
      <c r="F121" s="4" t="s">
        <v>25</v>
      </c>
      <c r="G121" s="4"/>
      <c r="H121" s="57"/>
      <c r="I121" s="57" t="s">
        <v>26</v>
      </c>
      <c r="J121" s="4"/>
      <c r="K121" s="4"/>
      <c r="L121" s="4"/>
      <c r="M121" s="58" t="s">
        <v>24</v>
      </c>
    </row>
    <row r="122" spans="1:13" ht="15">
      <c r="A122" s="5" t="s">
        <v>27</v>
      </c>
      <c r="B122" s="5"/>
      <c r="C122" s="5"/>
      <c r="D122" s="167"/>
      <c r="E122" s="5"/>
      <c r="F122" s="52" t="s">
        <v>28</v>
      </c>
      <c r="G122" s="52" t="s">
        <v>5</v>
      </c>
      <c r="H122" s="6"/>
      <c r="I122" s="6" t="s">
        <v>29</v>
      </c>
      <c r="J122" s="5"/>
      <c r="K122" s="5"/>
      <c r="L122" s="5"/>
      <c r="M122" s="175"/>
    </row>
    <row r="123" spans="1:13" ht="15">
      <c r="A123" s="5" t="s">
        <v>30</v>
      </c>
      <c r="B123" s="5"/>
      <c r="C123" s="5"/>
      <c r="D123" s="168">
        <f>D100</f>
        <v>0</v>
      </c>
      <c r="E123" s="5"/>
      <c r="F123" s="25"/>
      <c r="G123" s="168"/>
      <c r="H123" s="6"/>
      <c r="I123" s="5" t="s">
        <v>31</v>
      </c>
      <c r="J123" s="5"/>
      <c r="K123" s="5"/>
      <c r="L123" s="5"/>
      <c r="M123" s="176">
        <f>D100</f>
        <v>0</v>
      </c>
    </row>
    <row r="124" spans="1:13" ht="15">
      <c r="A124" s="5" t="s">
        <v>32</v>
      </c>
      <c r="B124" s="5"/>
      <c r="C124" s="5"/>
      <c r="D124" s="169"/>
      <c r="E124" s="5"/>
      <c r="F124" s="25"/>
      <c r="G124" s="168"/>
      <c r="H124" s="6"/>
      <c r="I124" s="6"/>
      <c r="J124" s="5"/>
      <c r="K124" s="5"/>
      <c r="L124" s="5" t="s">
        <v>33</v>
      </c>
      <c r="M124" s="170">
        <f>M122+M123</f>
        <v>0</v>
      </c>
    </row>
    <row r="125" spans="1:13" ht="15">
      <c r="A125" s="5"/>
      <c r="B125" s="5"/>
      <c r="C125" s="5" t="s">
        <v>34</v>
      </c>
      <c r="D125" s="170">
        <f>SUM(D122:D124)</f>
        <v>0</v>
      </c>
      <c r="E125" s="5"/>
      <c r="F125" s="25"/>
      <c r="G125" s="168"/>
      <c r="H125" s="6"/>
      <c r="I125" s="6" t="s">
        <v>35</v>
      </c>
      <c r="J125" s="5"/>
      <c r="K125" s="5"/>
      <c r="L125" s="5"/>
      <c r="M125" s="177"/>
    </row>
    <row r="126" spans="1:13" ht="15">
      <c r="A126" s="5" t="s">
        <v>36</v>
      </c>
      <c r="B126" s="5"/>
      <c r="C126" s="5"/>
      <c r="D126" s="171">
        <f>D119</f>
        <v>0</v>
      </c>
      <c r="E126" s="5"/>
      <c r="F126" s="30"/>
      <c r="G126" s="173"/>
      <c r="H126" s="6"/>
      <c r="I126" s="5" t="s">
        <v>37</v>
      </c>
      <c r="J126" s="5"/>
      <c r="K126" s="5"/>
      <c r="L126" s="5"/>
      <c r="M126" s="176">
        <f>D119</f>
        <v>0</v>
      </c>
    </row>
    <row r="127" spans="1:13" ht="15">
      <c r="A127" s="5"/>
      <c r="B127" s="5"/>
      <c r="C127" s="5" t="s">
        <v>38</v>
      </c>
      <c r="D127" s="172">
        <f>D125-D126</f>
        <v>0</v>
      </c>
      <c r="E127" s="5"/>
      <c r="F127" s="67"/>
      <c r="G127" s="168"/>
      <c r="H127" s="6"/>
      <c r="I127" s="6" t="s">
        <v>39</v>
      </c>
      <c r="J127" s="5"/>
      <c r="K127" s="5"/>
      <c r="L127" s="5"/>
      <c r="M127" s="172">
        <f>M124-M126</f>
        <v>0</v>
      </c>
    </row>
    <row r="128" spans="1:13" ht="15">
      <c r="F128" s="68"/>
      <c r="G128" s="169"/>
    </row>
    <row r="129" spans="3:7" ht="15">
      <c r="C129" s="5" t="s">
        <v>40</v>
      </c>
      <c r="D129" s="178">
        <f>D127-M127</f>
        <v>0</v>
      </c>
      <c r="F129" s="71" t="s">
        <v>41</v>
      </c>
      <c r="G129" s="174">
        <f>SUM(G123:G128)</f>
        <v>0</v>
      </c>
    </row>
    <row r="130" spans="3:7" ht="15">
      <c r="C130" s="5"/>
      <c r="D130" s="70"/>
    </row>
    <row r="131" spans="3:7">
      <c r="D131" s="73"/>
    </row>
  </sheetData>
  <phoneticPr fontId="0" type="noConversion"/>
  <pageMargins left="0.31496062992125984" right="0.31496062992125984" top="0.74803149606299213" bottom="0.74803149606299213" header="0.31496062992125984" footer="0.31496062992125984"/>
  <pageSetup paperSize="9" scale="68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1"/>
  <sheetViews>
    <sheetView zoomScale="70" zoomScaleNormal="70" workbookViewId="0">
      <selection activeCell="D50" sqref="D50"/>
    </sheetView>
  </sheetViews>
  <sheetFormatPr defaultRowHeight="12.75"/>
  <cols>
    <col min="2" max="2" width="11.42578125" customWidth="1"/>
    <col min="3" max="3" width="40.42578125" customWidth="1"/>
    <col min="4" max="4" width="14.7109375" customWidth="1"/>
    <col min="5" max="5" width="12.28515625" customWidth="1"/>
    <col min="6" max="7" width="14.7109375" customWidth="1"/>
    <col min="8" max="9" width="14.7109375" style="69" customWidth="1"/>
    <col min="10" max="16" width="14.7109375" customWidth="1"/>
  </cols>
  <sheetData>
    <row r="1" spans="1:14" ht="23.25">
      <c r="A1" s="1"/>
      <c r="B1" s="1"/>
      <c r="C1" s="2" t="s">
        <v>0</v>
      </c>
      <c r="D1" s="1"/>
      <c r="E1" s="122" t="s">
        <v>115</v>
      </c>
      <c r="F1" s="2"/>
      <c r="G1" s="165">
        <f>'Jan19'!Year</f>
        <v>2020</v>
      </c>
      <c r="H1" s="75"/>
      <c r="J1" s="77" t="str">
        <f>club</f>
        <v>ABC TM Club</v>
      </c>
      <c r="K1" s="76"/>
      <c r="L1" s="76"/>
      <c r="M1" s="1"/>
      <c r="N1" s="3"/>
    </row>
    <row r="2" spans="1:14" ht="15.75">
      <c r="A2" s="4" t="s">
        <v>1</v>
      </c>
      <c r="B2" s="5"/>
      <c r="C2" s="5"/>
      <c r="D2" s="5"/>
      <c r="E2" s="5"/>
      <c r="F2" s="5"/>
      <c r="G2" s="5"/>
      <c r="H2" s="6"/>
      <c r="I2" s="6"/>
      <c r="J2" s="5"/>
      <c r="K2" s="5"/>
      <c r="L2" s="5"/>
      <c r="M2" s="5"/>
      <c r="N2" s="7"/>
    </row>
    <row r="3" spans="1:14" ht="15">
      <c r="A3" s="8"/>
      <c r="B3" s="9"/>
      <c r="C3" s="10"/>
      <c r="D3" s="11">
        <v>1</v>
      </c>
      <c r="E3" s="9">
        <v>2</v>
      </c>
      <c r="F3" s="10">
        <v>3</v>
      </c>
      <c r="G3" s="8">
        <v>4</v>
      </c>
      <c r="H3" s="8">
        <v>5</v>
      </c>
      <c r="I3" s="9">
        <v>6</v>
      </c>
      <c r="J3" s="8">
        <v>7</v>
      </c>
      <c r="K3" s="8">
        <v>8</v>
      </c>
      <c r="L3" s="9">
        <v>9</v>
      </c>
      <c r="M3" s="12">
        <v>10</v>
      </c>
      <c r="N3" s="13"/>
    </row>
    <row r="4" spans="1:14" ht="13.5" customHeight="1">
      <c r="A4" s="14" t="s">
        <v>2</v>
      </c>
      <c r="B4" s="15" t="s">
        <v>3</v>
      </c>
      <c r="C4" s="16" t="s">
        <v>4</v>
      </c>
      <c r="D4" s="17" t="s">
        <v>5</v>
      </c>
      <c r="E4" s="15" t="s">
        <v>6</v>
      </c>
      <c r="F4" s="110" t="s">
        <v>9</v>
      </c>
      <c r="G4" s="14" t="s">
        <v>7</v>
      </c>
      <c r="H4" s="14" t="s">
        <v>122</v>
      </c>
      <c r="I4" s="15" t="s">
        <v>8</v>
      </c>
      <c r="J4" s="14" t="s">
        <v>142</v>
      </c>
      <c r="K4" s="215" t="s">
        <v>10</v>
      </c>
      <c r="L4" s="14" t="s">
        <v>158</v>
      </c>
      <c r="M4" s="15" t="s">
        <v>138</v>
      </c>
      <c r="N4" s="19"/>
    </row>
    <row r="5" spans="1:14" ht="12" customHeight="1">
      <c r="A5" s="20"/>
      <c r="B5" s="21" t="s">
        <v>11</v>
      </c>
      <c r="C5" s="22"/>
      <c r="D5" s="23"/>
      <c r="E5" s="21"/>
      <c r="F5" s="111" t="s">
        <v>13</v>
      </c>
      <c r="G5" s="20" t="s">
        <v>12</v>
      </c>
      <c r="H5" s="20"/>
      <c r="I5" s="21" t="s">
        <v>42</v>
      </c>
      <c r="J5" s="20"/>
      <c r="K5" s="215" t="s">
        <v>1</v>
      </c>
      <c r="L5" s="14" t="s">
        <v>159</v>
      </c>
      <c r="M5" s="21"/>
      <c r="N5" s="19"/>
    </row>
    <row r="6" spans="1:14" ht="15">
      <c r="A6" s="162"/>
      <c r="B6" s="162"/>
      <c r="C6" s="95"/>
      <c r="D6" s="26">
        <f t="shared" ref="D6:D26" si="0">SUM(F6:M6)</f>
        <v>0</v>
      </c>
      <c r="E6" s="86"/>
      <c r="F6" s="89"/>
      <c r="G6" s="89"/>
      <c r="H6" s="89"/>
      <c r="I6" s="90"/>
      <c r="J6" s="89"/>
      <c r="K6" s="89"/>
      <c r="L6" s="89"/>
      <c r="M6" s="60"/>
      <c r="N6" s="7"/>
    </row>
    <row r="7" spans="1:14" ht="15">
      <c r="A7" s="163"/>
      <c r="B7" s="163"/>
      <c r="C7" s="96"/>
      <c r="D7" s="26">
        <f t="shared" si="0"/>
        <v>0</v>
      </c>
      <c r="E7" s="87"/>
      <c r="F7" s="90"/>
      <c r="G7" s="90"/>
      <c r="H7" s="90"/>
      <c r="I7" s="90"/>
      <c r="J7" s="90"/>
      <c r="K7" s="90"/>
      <c r="L7" s="121"/>
      <c r="M7" s="114"/>
      <c r="N7" s="7"/>
    </row>
    <row r="8" spans="1:14" ht="15">
      <c r="A8" s="163"/>
      <c r="B8" s="163"/>
      <c r="C8" s="96"/>
      <c r="D8" s="26">
        <f t="shared" si="0"/>
        <v>0</v>
      </c>
      <c r="E8" s="87"/>
      <c r="F8" s="90"/>
      <c r="G8" s="90"/>
      <c r="H8" s="90"/>
      <c r="I8" s="90"/>
      <c r="J8" s="90"/>
      <c r="K8" s="90"/>
      <c r="L8" s="90"/>
      <c r="M8" s="114"/>
      <c r="N8" s="7"/>
    </row>
    <row r="9" spans="1:14" ht="15">
      <c r="A9" s="163"/>
      <c r="B9" s="163"/>
      <c r="C9" s="96"/>
      <c r="D9" s="26">
        <f t="shared" si="0"/>
        <v>0</v>
      </c>
      <c r="E9" s="87"/>
      <c r="F9" s="90"/>
      <c r="G9" s="90"/>
      <c r="H9" s="90"/>
      <c r="I9" s="90"/>
      <c r="J9" s="90"/>
      <c r="K9" s="90"/>
      <c r="L9" s="90"/>
      <c r="M9" s="114"/>
      <c r="N9" s="7"/>
    </row>
    <row r="10" spans="1:14" ht="15">
      <c r="A10" s="163"/>
      <c r="B10" s="163"/>
      <c r="C10" s="96"/>
      <c r="D10" s="26">
        <f t="shared" si="0"/>
        <v>0</v>
      </c>
      <c r="E10" s="87"/>
      <c r="F10" s="91"/>
      <c r="G10" s="90"/>
      <c r="H10" s="90"/>
      <c r="I10" s="90"/>
      <c r="J10" s="90"/>
      <c r="K10" s="90"/>
      <c r="L10" s="90"/>
      <c r="M10" s="114"/>
      <c r="N10" s="7"/>
    </row>
    <row r="11" spans="1:14" ht="15">
      <c r="A11" s="163"/>
      <c r="B11" s="163"/>
      <c r="C11" s="96"/>
      <c r="D11" s="26">
        <f t="shared" si="0"/>
        <v>0</v>
      </c>
      <c r="E11" s="87"/>
      <c r="F11" s="90"/>
      <c r="G11" s="90"/>
      <c r="H11" s="90"/>
      <c r="I11" s="90"/>
      <c r="J11" s="90"/>
      <c r="K11" s="90"/>
      <c r="L11" s="90"/>
      <c r="M11" s="114"/>
      <c r="N11" s="7"/>
    </row>
    <row r="12" spans="1:14" ht="15">
      <c r="A12" s="163"/>
      <c r="B12" s="163"/>
      <c r="C12" s="96"/>
      <c r="D12" s="26">
        <f t="shared" si="0"/>
        <v>0</v>
      </c>
      <c r="E12" s="87"/>
      <c r="F12" s="90"/>
      <c r="G12" s="90"/>
      <c r="H12" s="90"/>
      <c r="I12" s="90"/>
      <c r="J12" s="90"/>
      <c r="K12" s="90"/>
      <c r="L12" s="90"/>
      <c r="M12" s="114"/>
      <c r="N12" s="7"/>
    </row>
    <row r="13" spans="1:14" ht="15">
      <c r="A13" s="163"/>
      <c r="B13" s="163"/>
      <c r="C13" s="96"/>
      <c r="D13" s="26">
        <f t="shared" si="0"/>
        <v>0</v>
      </c>
      <c r="E13" s="87"/>
      <c r="F13" s="90"/>
      <c r="G13" s="90"/>
      <c r="H13" s="90"/>
      <c r="I13" s="90"/>
      <c r="J13" s="90"/>
      <c r="K13" s="90"/>
      <c r="L13" s="90"/>
      <c r="M13" s="114"/>
      <c r="N13" s="7"/>
    </row>
    <row r="14" spans="1:14" ht="15">
      <c r="A14" s="163"/>
      <c r="B14" s="163"/>
      <c r="C14" s="96"/>
      <c r="D14" s="26">
        <f t="shared" si="0"/>
        <v>0</v>
      </c>
      <c r="E14" s="87"/>
      <c r="F14" s="90"/>
      <c r="G14" s="90"/>
      <c r="H14" s="90"/>
      <c r="I14" s="90"/>
      <c r="J14" s="90"/>
      <c r="K14" s="90"/>
      <c r="L14" s="90"/>
      <c r="M14" s="114"/>
      <c r="N14" s="7"/>
    </row>
    <row r="15" spans="1:14" ht="15">
      <c r="A15" s="163"/>
      <c r="B15" s="163"/>
      <c r="C15" s="96"/>
      <c r="D15" s="26">
        <f t="shared" si="0"/>
        <v>0</v>
      </c>
      <c r="E15" s="87"/>
      <c r="F15" s="90"/>
      <c r="G15" s="90"/>
      <c r="H15" s="90"/>
      <c r="I15" s="90"/>
      <c r="J15" s="90"/>
      <c r="K15" s="90"/>
      <c r="L15" s="90"/>
      <c r="M15" s="114"/>
      <c r="N15" s="7"/>
    </row>
    <row r="16" spans="1:14" ht="15">
      <c r="A16" s="163"/>
      <c r="B16" s="163"/>
      <c r="C16" s="96"/>
      <c r="D16" s="26">
        <f t="shared" si="0"/>
        <v>0</v>
      </c>
      <c r="E16" s="87"/>
      <c r="F16" s="90"/>
      <c r="G16" s="90"/>
      <c r="H16" s="90"/>
      <c r="I16" s="90"/>
      <c r="J16" s="90"/>
      <c r="K16" s="90"/>
      <c r="L16" s="90"/>
      <c r="M16" s="114"/>
      <c r="N16" s="7"/>
    </row>
    <row r="17" spans="1:14" ht="15">
      <c r="A17" s="163"/>
      <c r="B17" s="163"/>
      <c r="C17" s="96"/>
      <c r="D17" s="26">
        <f t="shared" si="0"/>
        <v>0</v>
      </c>
      <c r="E17" s="87"/>
      <c r="F17" s="90"/>
      <c r="G17" s="90"/>
      <c r="H17" s="90"/>
      <c r="I17" s="90"/>
      <c r="J17" s="90"/>
      <c r="K17" s="90"/>
      <c r="L17" s="90"/>
      <c r="M17" s="114"/>
      <c r="N17" s="7"/>
    </row>
    <row r="18" spans="1:14" ht="15">
      <c r="A18" s="14"/>
      <c r="B18" s="163"/>
      <c r="C18" s="97"/>
      <c r="D18" s="26">
        <f t="shared" si="0"/>
        <v>0</v>
      </c>
      <c r="E18" s="87"/>
      <c r="F18" s="90"/>
      <c r="G18" s="90"/>
      <c r="H18" s="90"/>
      <c r="I18" s="90"/>
      <c r="J18" s="90"/>
      <c r="K18" s="90"/>
      <c r="L18" s="90"/>
      <c r="M18" s="114"/>
      <c r="N18" s="7"/>
    </row>
    <row r="19" spans="1:14" ht="15">
      <c r="A19" s="163"/>
      <c r="B19" s="163"/>
      <c r="C19" s="96"/>
      <c r="D19" s="26">
        <f t="shared" si="0"/>
        <v>0</v>
      </c>
      <c r="E19" s="87"/>
      <c r="F19" s="90"/>
      <c r="G19" s="90"/>
      <c r="H19" s="90"/>
      <c r="I19" s="90"/>
      <c r="J19" s="90"/>
      <c r="K19" s="90"/>
      <c r="L19" s="90"/>
      <c r="M19" s="114"/>
      <c r="N19" s="7"/>
    </row>
    <row r="20" spans="1:14" ht="15">
      <c r="A20" s="163"/>
      <c r="B20" s="163"/>
      <c r="C20" s="96"/>
      <c r="D20" s="26">
        <f t="shared" si="0"/>
        <v>0</v>
      </c>
      <c r="E20" s="87"/>
      <c r="F20" s="90"/>
      <c r="G20" s="90"/>
      <c r="H20" s="90"/>
      <c r="I20" s="90"/>
      <c r="J20" s="90"/>
      <c r="K20" s="90"/>
      <c r="L20" s="90"/>
      <c r="M20" s="114"/>
      <c r="N20" s="7"/>
    </row>
    <row r="21" spans="1:14" ht="15" hidden="1">
      <c r="A21" s="163"/>
      <c r="B21" s="106"/>
      <c r="C21" s="96"/>
      <c r="D21" s="26">
        <f t="shared" si="0"/>
        <v>0</v>
      </c>
      <c r="E21" s="87"/>
      <c r="F21" s="90"/>
      <c r="G21" s="90"/>
      <c r="H21" s="90"/>
      <c r="I21" s="90"/>
      <c r="J21" s="90"/>
      <c r="K21" s="90"/>
      <c r="L21" s="90"/>
      <c r="M21" s="114"/>
      <c r="N21" s="7"/>
    </row>
    <row r="22" spans="1:14" ht="15" hidden="1">
      <c r="A22" s="163"/>
      <c r="B22" s="106"/>
      <c r="C22" s="96"/>
      <c r="D22" s="26">
        <f t="shared" si="0"/>
        <v>0</v>
      </c>
      <c r="E22" s="87"/>
      <c r="F22" s="90"/>
      <c r="G22" s="90"/>
      <c r="H22" s="90"/>
      <c r="I22" s="90"/>
      <c r="J22" s="90"/>
      <c r="K22" s="90"/>
      <c r="L22" s="90"/>
      <c r="M22" s="114"/>
      <c r="N22" s="7"/>
    </row>
    <row r="23" spans="1:14" ht="15" hidden="1">
      <c r="A23" s="163"/>
      <c r="B23" s="106"/>
      <c r="C23" s="96"/>
      <c r="D23" s="26">
        <f t="shared" si="0"/>
        <v>0</v>
      </c>
      <c r="E23" s="87"/>
      <c r="F23" s="90"/>
      <c r="G23" s="90"/>
      <c r="H23" s="90"/>
      <c r="I23" s="90"/>
      <c r="J23" s="90"/>
      <c r="K23" s="90"/>
      <c r="L23" s="90"/>
      <c r="M23" s="114"/>
      <c r="N23" s="7"/>
    </row>
    <row r="24" spans="1:14" ht="15" hidden="1">
      <c r="A24" s="163"/>
      <c r="B24" s="106"/>
      <c r="C24" s="96"/>
      <c r="D24" s="26">
        <f t="shared" si="0"/>
        <v>0</v>
      </c>
      <c r="E24" s="87"/>
      <c r="F24" s="90"/>
      <c r="G24" s="90"/>
      <c r="H24" s="90"/>
      <c r="I24" s="90"/>
      <c r="J24" s="90"/>
      <c r="K24" s="90"/>
      <c r="L24" s="90"/>
      <c r="M24" s="114"/>
      <c r="N24" s="7"/>
    </row>
    <row r="25" spans="1:14" ht="15" hidden="1">
      <c r="A25" s="163"/>
      <c r="B25" s="106"/>
      <c r="C25" s="96"/>
      <c r="D25" s="26">
        <f t="shared" si="0"/>
        <v>0</v>
      </c>
      <c r="E25" s="87"/>
      <c r="F25" s="90"/>
      <c r="G25" s="90"/>
      <c r="H25" s="90"/>
      <c r="I25" s="90"/>
      <c r="J25" s="90"/>
      <c r="K25" s="90"/>
      <c r="L25" s="90"/>
      <c r="M25" s="114"/>
      <c r="N25" s="7"/>
    </row>
    <row r="26" spans="1:14" ht="15">
      <c r="A26" s="164"/>
      <c r="B26" s="164"/>
      <c r="C26" s="98"/>
      <c r="D26" s="113">
        <f t="shared" si="0"/>
        <v>0</v>
      </c>
      <c r="E26" s="88"/>
      <c r="F26" s="92"/>
      <c r="G26" s="92"/>
      <c r="H26" s="90"/>
      <c r="I26" s="90"/>
      <c r="J26" s="90"/>
      <c r="K26" s="90"/>
      <c r="L26" s="90"/>
      <c r="M26" s="114"/>
      <c r="N26" s="7"/>
    </row>
    <row r="27" spans="1:14" ht="15">
      <c r="A27" s="35"/>
      <c r="B27" s="36"/>
      <c r="C27" s="37" t="s">
        <v>14</v>
      </c>
      <c r="D27" s="38">
        <f t="shared" ref="D27:M27" si="1">SUM(D6:D26)</f>
        <v>0</v>
      </c>
      <c r="E27" s="39">
        <f t="shared" si="1"/>
        <v>0</v>
      </c>
      <c r="F27" s="93">
        <f t="shared" si="1"/>
        <v>0</v>
      </c>
      <c r="G27" s="94">
        <f t="shared" si="1"/>
        <v>0</v>
      </c>
      <c r="H27" s="94">
        <f t="shared" si="1"/>
        <v>0</v>
      </c>
      <c r="I27" s="94">
        <f t="shared" si="1"/>
        <v>0</v>
      </c>
      <c r="J27" s="94">
        <f t="shared" si="1"/>
        <v>0</v>
      </c>
      <c r="K27" s="94">
        <f t="shared" si="1"/>
        <v>0</v>
      </c>
      <c r="L27" s="94">
        <f t="shared" si="1"/>
        <v>0</v>
      </c>
      <c r="M27" s="115">
        <f t="shared" si="1"/>
        <v>0</v>
      </c>
      <c r="N27" s="7"/>
    </row>
    <row r="28" spans="1:14" ht="15.75">
      <c r="A28" s="40" t="s">
        <v>15</v>
      </c>
      <c r="B28" s="5"/>
      <c r="C28" s="5"/>
      <c r="D28" s="41"/>
      <c r="E28" s="5"/>
      <c r="F28" s="5"/>
      <c r="G28" s="5"/>
      <c r="H28" s="6"/>
      <c r="I28" s="6"/>
      <c r="J28" s="5"/>
      <c r="K28" s="5"/>
      <c r="L28" s="5"/>
      <c r="M28" s="5"/>
      <c r="N28" s="7"/>
    </row>
    <row r="29" spans="1:14" ht="15">
      <c r="A29" s="42"/>
      <c r="B29" s="42"/>
      <c r="C29" s="43"/>
      <c r="D29" s="42">
        <v>11</v>
      </c>
      <c r="E29" s="108">
        <v>12</v>
      </c>
      <c r="F29" s="42">
        <v>13</v>
      </c>
      <c r="G29" s="43">
        <v>14</v>
      </c>
      <c r="H29" s="42">
        <v>15</v>
      </c>
      <c r="I29" s="43">
        <v>16</v>
      </c>
      <c r="J29" s="42">
        <v>17</v>
      </c>
      <c r="K29" s="42">
        <v>18</v>
      </c>
      <c r="L29" s="42">
        <v>19</v>
      </c>
      <c r="M29" s="116">
        <v>20</v>
      </c>
    </row>
    <row r="30" spans="1:14" ht="28.5" customHeight="1">
      <c r="A30" s="44" t="s">
        <v>16</v>
      </c>
      <c r="B30" s="45" t="s">
        <v>17</v>
      </c>
      <c r="C30" s="46" t="s">
        <v>18</v>
      </c>
      <c r="D30" s="44" t="s">
        <v>5</v>
      </c>
      <c r="E30" s="109" t="s">
        <v>19</v>
      </c>
      <c r="F30" s="44" t="s">
        <v>44</v>
      </c>
      <c r="G30" s="46" t="s">
        <v>20</v>
      </c>
      <c r="H30" s="44" t="s">
        <v>143</v>
      </c>
      <c r="I30" s="46" t="s">
        <v>22</v>
      </c>
      <c r="J30" s="44" t="s">
        <v>118</v>
      </c>
      <c r="K30" s="44" t="s">
        <v>43</v>
      </c>
      <c r="L30" s="44" t="s">
        <v>137</v>
      </c>
      <c r="M30" s="44" t="s">
        <v>140</v>
      </c>
    </row>
    <row r="31" spans="1:14" ht="15">
      <c r="A31" s="99">
        <v>3</v>
      </c>
      <c r="B31" s="99"/>
      <c r="C31" s="95"/>
      <c r="D31" s="159">
        <f t="shared" ref="D31:D45" si="2">SUM(E31:M31)</f>
        <v>0</v>
      </c>
      <c r="E31" s="103"/>
      <c r="F31" s="103"/>
      <c r="G31" s="103"/>
      <c r="H31" s="103"/>
      <c r="I31" s="107"/>
      <c r="J31" s="103"/>
      <c r="K31" s="118"/>
      <c r="L31" s="82"/>
      <c r="M31" s="118"/>
    </row>
    <row r="32" spans="1:14" ht="15">
      <c r="A32" s="163"/>
      <c r="B32" s="67"/>
      <c r="C32" s="96"/>
      <c r="D32" s="159">
        <f t="shared" si="2"/>
        <v>0</v>
      </c>
      <c r="E32" s="90"/>
      <c r="F32" s="106"/>
      <c r="G32" s="90"/>
      <c r="H32" s="90"/>
      <c r="I32" s="90"/>
      <c r="J32" s="90"/>
      <c r="K32" s="114"/>
      <c r="L32" s="79"/>
      <c r="M32" s="114"/>
    </row>
    <row r="33" spans="1:14" ht="15">
      <c r="A33" s="163"/>
      <c r="B33" s="67"/>
      <c r="C33" s="96"/>
      <c r="D33" s="159">
        <f t="shared" si="2"/>
        <v>0</v>
      </c>
      <c r="E33" s="90"/>
      <c r="F33" s="106"/>
      <c r="G33" s="90"/>
      <c r="H33" s="90"/>
      <c r="I33" s="90"/>
      <c r="J33" s="90"/>
      <c r="K33" s="114"/>
      <c r="L33" s="79"/>
      <c r="M33" s="114"/>
    </row>
    <row r="34" spans="1:14" ht="15">
      <c r="A34" s="163"/>
      <c r="B34" s="67"/>
      <c r="C34" s="96"/>
      <c r="D34" s="159">
        <f t="shared" si="2"/>
        <v>0</v>
      </c>
      <c r="E34" s="90"/>
      <c r="F34" s="106"/>
      <c r="G34" s="90"/>
      <c r="H34" s="90"/>
      <c r="I34" s="90"/>
      <c r="J34" s="90"/>
      <c r="K34" s="114"/>
      <c r="L34" s="79"/>
      <c r="M34" s="114"/>
    </row>
    <row r="35" spans="1:14" ht="15">
      <c r="A35" s="163"/>
      <c r="B35" s="67"/>
      <c r="C35" s="96"/>
      <c r="D35" s="159">
        <f t="shared" si="2"/>
        <v>0</v>
      </c>
      <c r="E35" s="90"/>
      <c r="F35" s="106"/>
      <c r="G35" s="90"/>
      <c r="H35" s="90"/>
      <c r="I35" s="90"/>
      <c r="J35" s="90"/>
      <c r="K35" s="114"/>
      <c r="L35" s="79"/>
      <c r="M35" s="114"/>
    </row>
    <row r="36" spans="1:14" ht="15">
      <c r="A36" s="163"/>
      <c r="B36" s="67"/>
      <c r="C36" s="96"/>
      <c r="D36" s="159">
        <f t="shared" si="2"/>
        <v>0</v>
      </c>
      <c r="E36" s="90"/>
      <c r="F36" s="106"/>
      <c r="G36" s="90"/>
      <c r="H36" s="90"/>
      <c r="I36" s="90"/>
      <c r="J36" s="90"/>
      <c r="K36" s="114"/>
      <c r="L36" s="79"/>
      <c r="M36" s="114"/>
    </row>
    <row r="37" spans="1:14" ht="15">
      <c r="A37" s="163"/>
      <c r="B37" s="67"/>
      <c r="C37" s="96"/>
      <c r="D37" s="159">
        <f t="shared" si="2"/>
        <v>0</v>
      </c>
      <c r="E37" s="90"/>
      <c r="F37" s="106"/>
      <c r="G37" s="90"/>
      <c r="H37" s="90"/>
      <c r="I37" s="90"/>
      <c r="J37" s="90"/>
      <c r="K37" s="114"/>
      <c r="L37" s="79"/>
      <c r="M37" s="114"/>
    </row>
    <row r="38" spans="1:14" ht="15">
      <c r="A38" s="163"/>
      <c r="B38" s="67"/>
      <c r="C38" s="96"/>
      <c r="D38" s="159">
        <f t="shared" si="2"/>
        <v>0</v>
      </c>
      <c r="E38" s="90"/>
      <c r="F38" s="106"/>
      <c r="G38" s="90"/>
      <c r="H38" s="90"/>
      <c r="I38" s="90"/>
      <c r="J38" s="90"/>
      <c r="K38" s="114"/>
      <c r="L38" s="79"/>
      <c r="M38" s="114"/>
    </row>
    <row r="39" spans="1:14" ht="15">
      <c r="A39" s="163"/>
      <c r="B39" s="67"/>
      <c r="C39" s="96"/>
      <c r="D39" s="159">
        <f t="shared" si="2"/>
        <v>0</v>
      </c>
      <c r="E39" s="90"/>
      <c r="F39" s="106"/>
      <c r="G39" s="90"/>
      <c r="H39" s="90"/>
      <c r="I39" s="90"/>
      <c r="J39" s="90"/>
      <c r="K39" s="114"/>
      <c r="L39" s="79"/>
      <c r="M39" s="114"/>
    </row>
    <row r="40" spans="1:14" ht="15">
      <c r="A40" s="164"/>
      <c r="B40" s="68"/>
      <c r="C40" s="98"/>
      <c r="D40" s="160">
        <f t="shared" si="2"/>
        <v>0</v>
      </c>
      <c r="E40" s="92"/>
      <c r="F40" s="106"/>
      <c r="G40" s="90"/>
      <c r="H40" s="90"/>
      <c r="I40" s="90"/>
      <c r="J40" s="90"/>
      <c r="K40" s="114"/>
      <c r="L40" s="80"/>
      <c r="M40" s="166"/>
    </row>
    <row r="41" spans="1:14" ht="15" hidden="1">
      <c r="A41" s="25"/>
      <c r="B41" s="25"/>
      <c r="C41" s="28"/>
      <c r="D41" s="47">
        <f t="shared" si="2"/>
        <v>0</v>
      </c>
      <c r="E41" s="90"/>
      <c r="F41" s="106"/>
      <c r="G41" s="90"/>
      <c r="H41" s="90"/>
      <c r="I41" s="90"/>
      <c r="J41" s="90"/>
      <c r="K41" s="114"/>
      <c r="L41" s="27"/>
      <c r="M41" s="48"/>
    </row>
    <row r="42" spans="1:14" ht="15" hidden="1">
      <c r="A42" s="25"/>
      <c r="B42" s="25"/>
      <c r="C42" s="28"/>
      <c r="D42" s="47">
        <f t="shared" si="2"/>
        <v>0</v>
      </c>
      <c r="E42" s="90"/>
      <c r="F42" s="106"/>
      <c r="G42" s="90"/>
      <c r="H42" s="90"/>
      <c r="I42" s="90"/>
      <c r="J42" s="90"/>
      <c r="K42" s="114"/>
      <c r="L42" s="27"/>
      <c r="M42" s="48"/>
    </row>
    <row r="43" spans="1:14" ht="15" hidden="1">
      <c r="A43" s="30"/>
      <c r="B43" s="30"/>
      <c r="C43" s="31"/>
      <c r="D43" s="49">
        <f t="shared" si="2"/>
        <v>0</v>
      </c>
      <c r="E43" s="104"/>
      <c r="F43" s="106"/>
      <c r="G43" s="90"/>
      <c r="H43" s="90"/>
      <c r="I43" s="90"/>
      <c r="J43" s="90"/>
      <c r="K43" s="114"/>
      <c r="L43" s="32"/>
      <c r="M43" s="50"/>
    </row>
    <row r="44" spans="1:14" ht="15" hidden="1">
      <c r="A44" s="25"/>
      <c r="B44" s="25"/>
      <c r="C44" s="28"/>
      <c r="D44" s="47">
        <f t="shared" si="2"/>
        <v>0</v>
      </c>
      <c r="E44" s="90"/>
      <c r="F44" s="106"/>
      <c r="G44" s="90"/>
      <c r="H44" s="90"/>
      <c r="I44" s="90"/>
      <c r="J44" s="90"/>
      <c r="K44" s="114"/>
      <c r="L44" s="27"/>
      <c r="M44" s="48"/>
    </row>
    <row r="45" spans="1:14" ht="15" hidden="1">
      <c r="A45" s="33"/>
      <c r="B45" s="25"/>
      <c r="C45" s="28"/>
      <c r="D45" s="47">
        <f t="shared" si="2"/>
        <v>0</v>
      </c>
      <c r="E45" s="90"/>
      <c r="F45" s="106"/>
      <c r="G45" s="90"/>
      <c r="H45" s="90"/>
      <c r="I45" s="90"/>
      <c r="J45" s="90"/>
      <c r="K45" s="114"/>
      <c r="L45" s="27"/>
      <c r="M45" s="51"/>
    </row>
    <row r="46" spans="1:14" ht="16.5" customHeight="1">
      <c r="A46" s="52"/>
      <c r="B46" s="52"/>
      <c r="C46" s="53" t="s">
        <v>14</v>
      </c>
      <c r="D46" s="54">
        <f t="shared" ref="D46:M46" si="3">SUM(D31:D45)</f>
        <v>0</v>
      </c>
      <c r="E46" s="105">
        <f t="shared" si="3"/>
        <v>0</v>
      </c>
      <c r="F46" s="105">
        <f t="shared" si="3"/>
        <v>0</v>
      </c>
      <c r="G46" s="105">
        <f t="shared" si="3"/>
        <v>0</v>
      </c>
      <c r="H46" s="105">
        <f t="shared" si="3"/>
        <v>0</v>
      </c>
      <c r="I46" s="105">
        <f t="shared" si="3"/>
        <v>0</v>
      </c>
      <c r="J46" s="105">
        <f t="shared" si="3"/>
        <v>0</v>
      </c>
      <c r="K46" s="54">
        <f t="shared" si="3"/>
        <v>0</v>
      </c>
      <c r="L46" s="54">
        <f t="shared" si="3"/>
        <v>0</v>
      </c>
      <c r="M46" s="54">
        <f t="shared" si="3"/>
        <v>0</v>
      </c>
    </row>
    <row r="47" spans="1:14" ht="15">
      <c r="A47" s="5"/>
      <c r="B47" s="5"/>
      <c r="C47" s="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</row>
    <row r="48" spans="1:14" ht="15.75">
      <c r="A48" s="4" t="s">
        <v>23</v>
      </c>
      <c r="B48" s="4"/>
      <c r="C48" s="4"/>
      <c r="D48" s="56" t="s">
        <v>24</v>
      </c>
      <c r="E48" s="4"/>
      <c r="F48" s="4" t="s">
        <v>25</v>
      </c>
      <c r="G48" s="4"/>
      <c r="H48" s="57"/>
      <c r="I48" s="57" t="s">
        <v>26</v>
      </c>
      <c r="J48" s="4"/>
      <c r="K48" s="4"/>
      <c r="L48" s="4"/>
      <c r="M48" s="58" t="s">
        <v>24</v>
      </c>
      <c r="N48" s="59"/>
    </row>
    <row r="49" spans="1:14" ht="15">
      <c r="A49" s="5" t="s">
        <v>27</v>
      </c>
      <c r="B49" s="5"/>
      <c r="C49" s="5"/>
      <c r="D49" s="167">
        <v>0</v>
      </c>
      <c r="E49" s="5"/>
      <c r="F49" s="52" t="s">
        <v>28</v>
      </c>
      <c r="G49" s="52" t="s">
        <v>5</v>
      </c>
      <c r="H49" s="6"/>
      <c r="I49" s="6" t="s">
        <v>29</v>
      </c>
      <c r="J49" s="5"/>
      <c r="K49" s="5"/>
      <c r="L49" s="5"/>
      <c r="M49" s="175">
        <f>+Mar!M54</f>
        <v>0</v>
      </c>
      <c r="N49" s="7"/>
    </row>
    <row r="50" spans="1:14" ht="15">
      <c r="A50" s="5" t="s">
        <v>30</v>
      </c>
      <c r="B50" s="5"/>
      <c r="C50" s="5"/>
      <c r="D50" s="168"/>
      <c r="E50" s="5"/>
      <c r="F50" s="25"/>
      <c r="G50" s="168"/>
      <c r="H50" s="6"/>
      <c r="I50" s="5" t="s">
        <v>31</v>
      </c>
      <c r="J50" s="5"/>
      <c r="K50" s="5"/>
      <c r="L50" s="5"/>
      <c r="M50" s="176">
        <f>D27</f>
        <v>0</v>
      </c>
      <c r="N50" s="7"/>
    </row>
    <row r="51" spans="1:14" ht="15">
      <c r="A51" s="5" t="s">
        <v>32</v>
      </c>
      <c r="B51" s="5"/>
      <c r="C51" s="5"/>
      <c r="D51" s="169"/>
      <c r="E51" s="5"/>
      <c r="F51" s="25"/>
      <c r="G51" s="168"/>
      <c r="H51" s="6"/>
      <c r="I51" s="6"/>
      <c r="J51" s="5"/>
      <c r="K51" s="5"/>
      <c r="L51" s="5" t="s">
        <v>33</v>
      </c>
      <c r="M51" s="170">
        <f>M49+M50</f>
        <v>0</v>
      </c>
      <c r="N51" s="7"/>
    </row>
    <row r="52" spans="1:14" ht="15">
      <c r="A52" s="5"/>
      <c r="B52" s="5"/>
      <c r="C52" s="5" t="s">
        <v>34</v>
      </c>
      <c r="D52" s="170">
        <f>SUM(D49:D51)</f>
        <v>0</v>
      </c>
      <c r="E52" s="5"/>
      <c r="F52" s="25"/>
      <c r="G52" s="168"/>
      <c r="H52" s="6"/>
      <c r="I52" s="6" t="s">
        <v>35</v>
      </c>
      <c r="J52" s="5"/>
      <c r="K52" s="5"/>
      <c r="L52" s="5"/>
      <c r="M52" s="177"/>
      <c r="N52" s="7"/>
    </row>
    <row r="53" spans="1:14" ht="15">
      <c r="A53" s="5" t="s">
        <v>36</v>
      </c>
      <c r="B53" s="5"/>
      <c r="C53" s="5"/>
      <c r="D53" s="171">
        <f>+G56</f>
        <v>0</v>
      </c>
      <c r="E53" s="5"/>
      <c r="F53" s="25"/>
      <c r="G53" s="168"/>
      <c r="H53" s="6"/>
      <c r="I53" s="5" t="s">
        <v>37</v>
      </c>
      <c r="J53" s="5"/>
      <c r="K53" s="5"/>
      <c r="L53" s="5"/>
      <c r="M53" s="176">
        <f>D46</f>
        <v>0</v>
      </c>
      <c r="N53" s="7"/>
    </row>
    <row r="54" spans="1:14" ht="15">
      <c r="A54" s="5"/>
      <c r="B54" s="5"/>
      <c r="C54" s="5" t="s">
        <v>38</v>
      </c>
      <c r="D54" s="172">
        <f>D52-D53</f>
        <v>0</v>
      </c>
      <c r="E54" s="5"/>
      <c r="F54" s="67"/>
      <c r="G54" s="168"/>
      <c r="H54" s="6"/>
      <c r="I54" s="6" t="s">
        <v>39</v>
      </c>
      <c r="J54" s="5"/>
      <c r="K54" s="5"/>
      <c r="L54" s="5"/>
      <c r="M54" s="172">
        <f>M51-M53</f>
        <v>0</v>
      </c>
      <c r="N54" s="7"/>
    </row>
    <row r="55" spans="1:14" ht="15">
      <c r="F55" s="68"/>
      <c r="G55" s="169"/>
    </row>
    <row r="56" spans="1:14" ht="15">
      <c r="C56" s="5" t="s">
        <v>40</v>
      </c>
      <c r="D56" s="178">
        <f>D54-M54</f>
        <v>0</v>
      </c>
      <c r="F56" s="71" t="s">
        <v>41</v>
      </c>
      <c r="G56" s="174">
        <f>SUM(G50:G55)</f>
        <v>0</v>
      </c>
    </row>
    <row r="57" spans="1:14" ht="15">
      <c r="C57" s="5"/>
      <c r="D57" s="70"/>
    </row>
    <row r="58" spans="1:14">
      <c r="D58" s="73"/>
    </row>
    <row r="75" spans="1:13" ht="15.75">
      <c r="A75" s="4" t="s">
        <v>1</v>
      </c>
      <c r="B75" s="5"/>
      <c r="C75" s="5"/>
      <c r="D75" s="5"/>
      <c r="E75" s="5"/>
      <c r="F75" s="5"/>
      <c r="G75" s="5"/>
      <c r="H75" s="6"/>
      <c r="I75" s="6"/>
      <c r="J75" s="5"/>
      <c r="K75" s="5"/>
      <c r="L75" s="5"/>
      <c r="M75" s="5"/>
    </row>
    <row r="76" spans="1:13" ht="15">
      <c r="A76" s="8"/>
      <c r="B76" s="9"/>
      <c r="C76" s="10"/>
      <c r="D76" s="11">
        <v>1</v>
      </c>
      <c r="E76" s="9">
        <v>2</v>
      </c>
      <c r="F76" s="10">
        <v>3</v>
      </c>
      <c r="G76" s="8">
        <v>4</v>
      </c>
      <c r="H76" s="8">
        <v>5</v>
      </c>
      <c r="I76" s="9">
        <v>6</v>
      </c>
      <c r="J76" s="8">
        <v>7</v>
      </c>
      <c r="K76" s="8">
        <v>8</v>
      </c>
      <c r="L76" s="9">
        <v>9</v>
      </c>
      <c r="M76" s="12">
        <v>10</v>
      </c>
    </row>
    <row r="77" spans="1:13" ht="15">
      <c r="A77" s="14" t="s">
        <v>2</v>
      </c>
      <c r="B77" s="15" t="s">
        <v>3</v>
      </c>
      <c r="C77" s="16" t="s">
        <v>4</v>
      </c>
      <c r="D77" s="17" t="s">
        <v>5</v>
      </c>
      <c r="E77" s="15" t="s">
        <v>6</v>
      </c>
      <c r="F77" s="110" t="s">
        <v>9</v>
      </c>
      <c r="G77" s="14" t="s">
        <v>7</v>
      </c>
      <c r="H77" s="14"/>
      <c r="I77" s="15" t="s">
        <v>8</v>
      </c>
      <c r="J77" s="14"/>
      <c r="K77" s="14" t="s">
        <v>10</v>
      </c>
      <c r="L77" s="15"/>
      <c r="M77" s="18"/>
    </row>
    <row r="78" spans="1:13" ht="15">
      <c r="A78" s="20"/>
      <c r="B78" s="21" t="s">
        <v>11</v>
      </c>
      <c r="C78" s="22"/>
      <c r="D78" s="23"/>
      <c r="E78" s="21"/>
      <c r="F78" s="111" t="s">
        <v>13</v>
      </c>
      <c r="G78" s="20" t="s">
        <v>12</v>
      </c>
      <c r="H78" s="20"/>
      <c r="I78" s="21" t="s">
        <v>42</v>
      </c>
      <c r="J78" s="20"/>
      <c r="K78" s="20" t="s">
        <v>1</v>
      </c>
      <c r="L78" s="21"/>
      <c r="M78" s="24"/>
    </row>
    <row r="79" spans="1:13" ht="15">
      <c r="A79" s="162">
        <v>1</v>
      </c>
      <c r="B79" s="162"/>
      <c r="C79" s="95"/>
      <c r="D79" s="26">
        <f t="shared" ref="D79:D99" si="4">SUM(F79:M79)</f>
        <v>0</v>
      </c>
      <c r="E79" s="86"/>
      <c r="F79" s="89"/>
      <c r="G79" s="89"/>
      <c r="H79" s="89"/>
      <c r="I79" s="90"/>
      <c r="J79" s="89"/>
      <c r="K79" s="89"/>
      <c r="L79" s="89"/>
      <c r="M79" s="60"/>
    </row>
    <row r="80" spans="1:13" ht="15">
      <c r="A80" s="163"/>
      <c r="B80" s="163"/>
      <c r="C80" s="96"/>
      <c r="D80" s="26">
        <f t="shared" si="4"/>
        <v>0</v>
      </c>
      <c r="E80" s="87"/>
      <c r="F80" s="90"/>
      <c r="G80" s="90"/>
      <c r="H80" s="90"/>
      <c r="I80" s="90"/>
      <c r="J80" s="90"/>
      <c r="K80" s="90"/>
      <c r="L80" s="121"/>
      <c r="M80" s="114"/>
    </row>
    <row r="81" spans="1:13" ht="15">
      <c r="A81" s="163"/>
      <c r="B81" s="163"/>
      <c r="C81" s="96"/>
      <c r="D81" s="26">
        <f t="shared" si="4"/>
        <v>0</v>
      </c>
      <c r="E81" s="87"/>
      <c r="F81" s="90"/>
      <c r="G81" s="90"/>
      <c r="H81" s="90"/>
      <c r="I81" s="90"/>
      <c r="J81" s="90"/>
      <c r="K81" s="90"/>
      <c r="L81" s="90"/>
      <c r="M81" s="114"/>
    </row>
    <row r="82" spans="1:13" ht="15">
      <c r="A82" s="163"/>
      <c r="B82" s="163"/>
      <c r="C82" s="96"/>
      <c r="D82" s="26">
        <f t="shared" si="4"/>
        <v>0</v>
      </c>
      <c r="E82" s="87"/>
      <c r="F82" s="90"/>
      <c r="G82" s="90"/>
      <c r="H82" s="90"/>
      <c r="I82" s="90"/>
      <c r="J82" s="90"/>
      <c r="K82" s="90"/>
      <c r="L82" s="90"/>
      <c r="M82" s="114"/>
    </row>
    <row r="83" spans="1:13" ht="15">
      <c r="A83" s="163"/>
      <c r="B83" s="163"/>
      <c r="C83" s="96"/>
      <c r="D83" s="26">
        <f t="shared" si="4"/>
        <v>0</v>
      </c>
      <c r="E83" s="87"/>
      <c r="F83" s="91"/>
      <c r="G83" s="90"/>
      <c r="H83" s="90"/>
      <c r="I83" s="90"/>
      <c r="J83" s="90"/>
      <c r="K83" s="90"/>
      <c r="L83" s="90"/>
      <c r="M83" s="114"/>
    </row>
    <row r="84" spans="1:13" ht="15">
      <c r="A84" s="163"/>
      <c r="B84" s="163"/>
      <c r="C84" s="96"/>
      <c r="D84" s="26">
        <f t="shared" si="4"/>
        <v>0</v>
      </c>
      <c r="E84" s="87"/>
      <c r="F84" s="90"/>
      <c r="G84" s="90"/>
      <c r="H84" s="90"/>
      <c r="I84" s="90"/>
      <c r="J84" s="90"/>
      <c r="K84" s="90"/>
      <c r="L84" s="90"/>
      <c r="M84" s="114"/>
    </row>
    <row r="85" spans="1:13" ht="15">
      <c r="A85" s="163"/>
      <c r="B85" s="163"/>
      <c r="C85" s="96"/>
      <c r="D85" s="26">
        <f t="shared" si="4"/>
        <v>0</v>
      </c>
      <c r="E85" s="87"/>
      <c r="F85" s="90"/>
      <c r="G85" s="90"/>
      <c r="H85" s="90"/>
      <c r="I85" s="90"/>
      <c r="J85" s="90"/>
      <c r="K85" s="90"/>
      <c r="L85" s="90"/>
      <c r="M85" s="114"/>
    </row>
    <row r="86" spans="1:13" ht="15">
      <c r="A86" s="163"/>
      <c r="B86" s="163"/>
      <c r="C86" s="96"/>
      <c r="D86" s="26">
        <f t="shared" si="4"/>
        <v>0</v>
      </c>
      <c r="E86" s="87"/>
      <c r="F86" s="90"/>
      <c r="G86" s="90"/>
      <c r="H86" s="90"/>
      <c r="I86" s="90"/>
      <c r="J86" s="90"/>
      <c r="K86" s="90"/>
      <c r="L86" s="90"/>
      <c r="M86" s="114"/>
    </row>
    <row r="87" spans="1:13" ht="15">
      <c r="A87" s="163"/>
      <c r="B87" s="163"/>
      <c r="C87" s="96"/>
      <c r="D87" s="26">
        <f t="shared" si="4"/>
        <v>0</v>
      </c>
      <c r="E87" s="87"/>
      <c r="F87" s="90"/>
      <c r="G87" s="90"/>
      <c r="H87" s="90"/>
      <c r="I87" s="90"/>
      <c r="J87" s="90"/>
      <c r="K87" s="90"/>
      <c r="L87" s="90"/>
      <c r="M87" s="114"/>
    </row>
    <row r="88" spans="1:13" ht="15">
      <c r="A88" s="163"/>
      <c r="B88" s="163"/>
      <c r="C88" s="96"/>
      <c r="D88" s="26">
        <f t="shared" si="4"/>
        <v>0</v>
      </c>
      <c r="E88" s="87"/>
      <c r="F88" s="90"/>
      <c r="G88" s="90"/>
      <c r="H88" s="90"/>
      <c r="I88" s="90"/>
      <c r="J88" s="90"/>
      <c r="K88" s="90"/>
      <c r="L88" s="90"/>
      <c r="M88" s="114"/>
    </row>
    <row r="89" spans="1:13" ht="15">
      <c r="A89" s="163"/>
      <c r="B89" s="163"/>
      <c r="C89" s="96"/>
      <c r="D89" s="26">
        <f t="shared" si="4"/>
        <v>0</v>
      </c>
      <c r="E89" s="87"/>
      <c r="F89" s="90"/>
      <c r="G89" s="90"/>
      <c r="H89" s="90"/>
      <c r="I89" s="90"/>
      <c r="J89" s="90"/>
      <c r="K89" s="90"/>
      <c r="L89" s="90"/>
      <c r="M89" s="114"/>
    </row>
    <row r="90" spans="1:13" ht="15">
      <c r="A90" s="163"/>
      <c r="B90" s="163"/>
      <c r="C90" s="96"/>
      <c r="D90" s="26">
        <f t="shared" si="4"/>
        <v>0</v>
      </c>
      <c r="E90" s="87"/>
      <c r="F90" s="90"/>
      <c r="G90" s="90"/>
      <c r="H90" s="90"/>
      <c r="I90" s="90"/>
      <c r="J90" s="90"/>
      <c r="K90" s="90"/>
      <c r="L90" s="90"/>
      <c r="M90" s="114"/>
    </row>
    <row r="91" spans="1:13" ht="15">
      <c r="A91" s="14"/>
      <c r="B91" s="163"/>
      <c r="C91" s="97"/>
      <c r="D91" s="26">
        <f t="shared" si="4"/>
        <v>0</v>
      </c>
      <c r="E91" s="87"/>
      <c r="F91" s="90"/>
      <c r="G91" s="90"/>
      <c r="H91" s="90"/>
      <c r="I91" s="90"/>
      <c r="J91" s="90"/>
      <c r="K91" s="90"/>
      <c r="L91" s="90"/>
      <c r="M91" s="114"/>
    </row>
    <row r="92" spans="1:13" ht="15">
      <c r="A92" s="163"/>
      <c r="B92" s="163"/>
      <c r="C92" s="96"/>
      <c r="D92" s="26">
        <f t="shared" si="4"/>
        <v>0</v>
      </c>
      <c r="E92" s="87"/>
      <c r="F92" s="90"/>
      <c r="G92" s="90"/>
      <c r="H92" s="90"/>
      <c r="I92" s="90"/>
      <c r="J92" s="90"/>
      <c r="K92" s="90"/>
      <c r="L92" s="90"/>
      <c r="M92" s="114"/>
    </row>
    <row r="93" spans="1:13" ht="15">
      <c r="A93" s="163"/>
      <c r="B93" s="163"/>
      <c r="C93" s="96"/>
      <c r="D93" s="26">
        <f t="shared" si="4"/>
        <v>0</v>
      </c>
      <c r="E93" s="87"/>
      <c r="F93" s="90"/>
      <c r="G93" s="90"/>
      <c r="H93" s="90"/>
      <c r="I93" s="90"/>
      <c r="J93" s="90"/>
      <c r="K93" s="90"/>
      <c r="L93" s="90"/>
      <c r="M93" s="114"/>
    </row>
    <row r="94" spans="1:13" ht="15">
      <c r="A94" s="163"/>
      <c r="B94" s="106"/>
      <c r="C94" s="96"/>
      <c r="D94" s="26">
        <f t="shared" si="4"/>
        <v>0</v>
      </c>
      <c r="E94" s="87"/>
      <c r="F94" s="90"/>
      <c r="G94" s="90"/>
      <c r="H94" s="90"/>
      <c r="I94" s="90"/>
      <c r="J94" s="90"/>
      <c r="K94" s="90"/>
      <c r="L94" s="90"/>
      <c r="M94" s="114"/>
    </row>
    <row r="95" spans="1:13" ht="15">
      <c r="A95" s="163"/>
      <c r="B95" s="106"/>
      <c r="C95" s="96"/>
      <c r="D95" s="26">
        <f t="shared" si="4"/>
        <v>0</v>
      </c>
      <c r="E95" s="87"/>
      <c r="F95" s="90"/>
      <c r="G95" s="90"/>
      <c r="H95" s="90"/>
      <c r="I95" s="90"/>
      <c r="J95" s="90"/>
      <c r="K95" s="90"/>
      <c r="L95" s="90"/>
      <c r="M95" s="114"/>
    </row>
    <row r="96" spans="1:13" ht="15">
      <c r="A96" s="163"/>
      <c r="B96" s="106"/>
      <c r="C96" s="96"/>
      <c r="D96" s="26">
        <f t="shared" si="4"/>
        <v>0</v>
      </c>
      <c r="E96" s="87"/>
      <c r="F96" s="90"/>
      <c r="G96" s="90"/>
      <c r="H96" s="90"/>
      <c r="I96" s="90"/>
      <c r="J96" s="90"/>
      <c r="K96" s="90"/>
      <c r="L96" s="90"/>
      <c r="M96" s="114"/>
    </row>
    <row r="97" spans="1:13" ht="15">
      <c r="A97" s="163"/>
      <c r="B97" s="106"/>
      <c r="C97" s="96"/>
      <c r="D97" s="26">
        <f t="shared" si="4"/>
        <v>0</v>
      </c>
      <c r="E97" s="87"/>
      <c r="F97" s="90"/>
      <c r="G97" s="90"/>
      <c r="H97" s="90"/>
      <c r="I97" s="90"/>
      <c r="J97" s="90"/>
      <c r="K97" s="90"/>
      <c r="L97" s="90"/>
      <c r="M97" s="114"/>
    </row>
    <row r="98" spans="1:13" ht="15">
      <c r="A98" s="163"/>
      <c r="B98" s="106"/>
      <c r="C98" s="96"/>
      <c r="D98" s="26">
        <f t="shared" si="4"/>
        <v>0</v>
      </c>
      <c r="E98" s="87"/>
      <c r="F98" s="90"/>
      <c r="G98" s="90"/>
      <c r="H98" s="90"/>
      <c r="I98" s="90"/>
      <c r="J98" s="90"/>
      <c r="K98" s="90"/>
      <c r="L98" s="90"/>
      <c r="M98" s="114"/>
    </row>
    <row r="99" spans="1:13" ht="15">
      <c r="A99" s="164"/>
      <c r="B99" s="164"/>
      <c r="C99" s="98"/>
      <c r="D99" s="113">
        <f t="shared" si="4"/>
        <v>0</v>
      </c>
      <c r="E99" s="88"/>
      <c r="F99" s="92"/>
      <c r="G99" s="92"/>
      <c r="H99" s="90"/>
      <c r="I99" s="90"/>
      <c r="J99" s="90"/>
      <c r="K99" s="90"/>
      <c r="L99" s="90"/>
      <c r="M99" s="114"/>
    </row>
    <row r="100" spans="1:13" ht="15">
      <c r="A100" s="35"/>
      <c r="B100" s="36"/>
      <c r="C100" s="37" t="s">
        <v>14</v>
      </c>
      <c r="D100" s="38">
        <f t="shared" ref="D100:M100" si="5">SUM(D79:D99)</f>
        <v>0</v>
      </c>
      <c r="E100" s="39">
        <f t="shared" si="5"/>
        <v>0</v>
      </c>
      <c r="F100" s="93">
        <f t="shared" si="5"/>
        <v>0</v>
      </c>
      <c r="G100" s="94">
        <f t="shared" si="5"/>
        <v>0</v>
      </c>
      <c r="H100" s="94">
        <f t="shared" si="5"/>
        <v>0</v>
      </c>
      <c r="I100" s="94">
        <f t="shared" si="5"/>
        <v>0</v>
      </c>
      <c r="J100" s="94">
        <f t="shared" si="5"/>
        <v>0</v>
      </c>
      <c r="K100" s="94">
        <f t="shared" si="5"/>
        <v>0</v>
      </c>
      <c r="L100" s="94">
        <f t="shared" si="5"/>
        <v>0</v>
      </c>
      <c r="M100" s="115">
        <f t="shared" si="5"/>
        <v>0</v>
      </c>
    </row>
    <row r="101" spans="1:13" ht="15.75">
      <c r="A101" s="40" t="s">
        <v>15</v>
      </c>
      <c r="B101" s="5"/>
      <c r="C101" s="5"/>
      <c r="D101" s="41"/>
      <c r="E101" s="5"/>
      <c r="F101" s="5"/>
      <c r="G101" s="5"/>
      <c r="H101" s="6"/>
      <c r="I101" s="6"/>
      <c r="J101" s="5"/>
      <c r="K101" s="5"/>
      <c r="L101" s="5"/>
      <c r="M101" s="5"/>
    </row>
    <row r="102" spans="1:13" ht="15">
      <c r="A102" s="42"/>
      <c r="B102" s="42"/>
      <c r="C102" s="43"/>
      <c r="D102" s="42">
        <v>11</v>
      </c>
      <c r="E102" s="108">
        <v>12</v>
      </c>
      <c r="F102" s="42">
        <v>13</v>
      </c>
      <c r="G102" s="43">
        <v>14</v>
      </c>
      <c r="H102" s="42">
        <v>15</v>
      </c>
      <c r="I102" s="43">
        <v>16</v>
      </c>
      <c r="J102" s="42">
        <v>17</v>
      </c>
      <c r="K102" s="42">
        <v>18</v>
      </c>
      <c r="L102" s="42">
        <v>19</v>
      </c>
      <c r="M102" s="116">
        <v>20</v>
      </c>
    </row>
    <row r="103" spans="1:13" ht="30">
      <c r="A103" s="44" t="s">
        <v>16</v>
      </c>
      <c r="B103" s="45" t="s">
        <v>17</v>
      </c>
      <c r="C103" s="46" t="s">
        <v>18</v>
      </c>
      <c r="D103" s="44" t="s">
        <v>5</v>
      </c>
      <c r="E103" s="109" t="s">
        <v>19</v>
      </c>
      <c r="F103" s="44" t="s">
        <v>44</v>
      </c>
      <c r="G103" s="46" t="s">
        <v>20</v>
      </c>
      <c r="H103" s="44" t="s">
        <v>21</v>
      </c>
      <c r="I103" s="46" t="s">
        <v>22</v>
      </c>
      <c r="J103" s="44" t="s">
        <v>118</v>
      </c>
      <c r="K103" s="44" t="s">
        <v>43</v>
      </c>
      <c r="L103" s="44" t="s">
        <v>119</v>
      </c>
      <c r="M103" s="117"/>
    </row>
    <row r="104" spans="1:13" ht="15">
      <c r="A104" s="99"/>
      <c r="B104" s="99"/>
      <c r="C104" s="95"/>
      <c r="D104" s="159">
        <f t="shared" ref="D104:D112" si="6">SUM(E104:M104)</f>
        <v>0</v>
      </c>
      <c r="E104" s="103"/>
      <c r="F104" s="103"/>
      <c r="G104" s="103"/>
      <c r="H104" s="103"/>
      <c r="I104" s="107"/>
      <c r="J104" s="103"/>
      <c r="K104" s="118"/>
      <c r="L104" s="82"/>
      <c r="M104" s="118"/>
    </row>
    <row r="105" spans="1:13" ht="15">
      <c r="A105" s="163"/>
      <c r="B105" s="67"/>
      <c r="C105" s="96"/>
      <c r="D105" s="159">
        <f t="shared" si="6"/>
        <v>0</v>
      </c>
      <c r="E105" s="90"/>
      <c r="F105" s="106"/>
      <c r="G105" s="90"/>
      <c r="H105" s="90"/>
      <c r="I105" s="90"/>
      <c r="J105" s="90"/>
      <c r="K105" s="114"/>
      <c r="L105" s="79"/>
      <c r="M105" s="114"/>
    </row>
    <row r="106" spans="1:13" ht="15">
      <c r="A106" s="163"/>
      <c r="B106" s="67"/>
      <c r="C106" s="96"/>
      <c r="D106" s="159">
        <f t="shared" si="6"/>
        <v>0</v>
      </c>
      <c r="E106" s="90"/>
      <c r="F106" s="106"/>
      <c r="G106" s="90"/>
      <c r="H106" s="90"/>
      <c r="I106" s="90"/>
      <c r="J106" s="90"/>
      <c r="K106" s="114"/>
      <c r="L106" s="79"/>
      <c r="M106" s="114"/>
    </row>
    <row r="107" spans="1:13" ht="15">
      <c r="A107" s="163"/>
      <c r="B107" s="67"/>
      <c r="C107" s="96"/>
      <c r="D107" s="159">
        <f t="shared" si="6"/>
        <v>0</v>
      </c>
      <c r="E107" s="90"/>
      <c r="F107" s="106"/>
      <c r="G107" s="90"/>
      <c r="H107" s="90"/>
      <c r="I107" s="90"/>
      <c r="J107" s="90"/>
      <c r="K107" s="114"/>
      <c r="L107" s="79"/>
      <c r="M107" s="114"/>
    </row>
    <row r="108" spans="1:13" ht="15">
      <c r="A108" s="163"/>
      <c r="B108" s="67"/>
      <c r="C108" s="96"/>
      <c r="D108" s="159">
        <f t="shared" si="6"/>
        <v>0</v>
      </c>
      <c r="E108" s="90"/>
      <c r="F108" s="106"/>
      <c r="G108" s="90"/>
      <c r="H108" s="90"/>
      <c r="I108" s="90"/>
      <c r="J108" s="90"/>
      <c r="K108" s="114"/>
      <c r="L108" s="79"/>
      <c r="M108" s="114"/>
    </row>
    <row r="109" spans="1:13" ht="15">
      <c r="A109" s="163"/>
      <c r="B109" s="67"/>
      <c r="C109" s="96"/>
      <c r="D109" s="159">
        <f t="shared" si="6"/>
        <v>0</v>
      </c>
      <c r="E109" s="90"/>
      <c r="F109" s="106"/>
      <c r="G109" s="90"/>
      <c r="H109" s="90"/>
      <c r="I109" s="90"/>
      <c r="J109" s="90"/>
      <c r="K109" s="114"/>
      <c r="L109" s="79"/>
      <c r="M109" s="114"/>
    </row>
    <row r="110" spans="1:13" ht="15">
      <c r="A110" s="163"/>
      <c r="B110" s="67"/>
      <c r="C110" s="96"/>
      <c r="D110" s="159">
        <f t="shared" si="6"/>
        <v>0</v>
      </c>
      <c r="E110" s="90"/>
      <c r="F110" s="106"/>
      <c r="G110" s="90"/>
      <c r="H110" s="90"/>
      <c r="I110" s="90"/>
      <c r="J110" s="90"/>
      <c r="K110" s="114"/>
      <c r="L110" s="79"/>
      <c r="M110" s="114"/>
    </row>
    <row r="111" spans="1:13" ht="15">
      <c r="A111" s="163"/>
      <c r="B111" s="67"/>
      <c r="C111" s="96"/>
      <c r="D111" s="159">
        <f t="shared" si="6"/>
        <v>0</v>
      </c>
      <c r="E111" s="90"/>
      <c r="F111" s="106"/>
      <c r="G111" s="90"/>
      <c r="H111" s="90"/>
      <c r="I111" s="90"/>
      <c r="J111" s="90"/>
      <c r="K111" s="114"/>
      <c r="L111" s="79"/>
      <c r="M111" s="114"/>
    </row>
    <row r="112" spans="1:13" ht="15">
      <c r="A112" s="163"/>
      <c r="B112" s="67"/>
      <c r="C112" s="96"/>
      <c r="D112" s="159">
        <f t="shared" si="6"/>
        <v>0</v>
      </c>
      <c r="E112" s="90"/>
      <c r="F112" s="106"/>
      <c r="G112" s="90"/>
      <c r="H112" s="90"/>
      <c r="I112" s="90"/>
      <c r="J112" s="90"/>
      <c r="K112" s="114"/>
      <c r="L112" s="79"/>
      <c r="M112" s="114"/>
    </row>
    <row r="113" spans="1:13" ht="15">
      <c r="A113" s="163"/>
      <c r="B113" s="106"/>
      <c r="C113" s="96"/>
      <c r="D113" s="26">
        <f t="shared" ref="D113:D118" si="7">SUM(F113:M113)</f>
        <v>0</v>
      </c>
      <c r="E113" s="90"/>
      <c r="F113" s="90"/>
      <c r="G113" s="90"/>
      <c r="H113" s="90"/>
      <c r="I113" s="90"/>
      <c r="J113" s="90"/>
      <c r="K113" s="90"/>
      <c r="L113" s="90"/>
      <c r="M113" s="114"/>
    </row>
    <row r="114" spans="1:13" ht="15">
      <c r="A114" s="163"/>
      <c r="B114" s="106"/>
      <c r="C114" s="96"/>
      <c r="D114" s="26">
        <f t="shared" si="7"/>
        <v>0</v>
      </c>
      <c r="E114" s="90"/>
      <c r="F114" s="90"/>
      <c r="G114" s="90"/>
      <c r="H114" s="90"/>
      <c r="I114" s="90"/>
      <c r="J114" s="90"/>
      <c r="K114" s="90"/>
      <c r="L114" s="90"/>
      <c r="M114" s="114"/>
    </row>
    <row r="115" spans="1:13" ht="15">
      <c r="A115" s="163"/>
      <c r="B115" s="106"/>
      <c r="C115" s="96"/>
      <c r="D115" s="26">
        <f t="shared" si="7"/>
        <v>0</v>
      </c>
      <c r="E115" s="90"/>
      <c r="F115" s="90"/>
      <c r="G115" s="90"/>
      <c r="H115" s="90"/>
      <c r="I115" s="90"/>
      <c r="J115" s="90"/>
      <c r="K115" s="90"/>
      <c r="L115" s="90"/>
      <c r="M115" s="114"/>
    </row>
    <row r="116" spans="1:13" ht="15">
      <c r="A116" s="163"/>
      <c r="B116" s="106"/>
      <c r="C116" s="96"/>
      <c r="D116" s="26">
        <f t="shared" si="7"/>
        <v>0</v>
      </c>
      <c r="E116" s="90"/>
      <c r="F116" s="90"/>
      <c r="G116" s="90"/>
      <c r="H116" s="90"/>
      <c r="I116" s="90"/>
      <c r="J116" s="90"/>
      <c r="K116" s="90"/>
      <c r="L116" s="90"/>
      <c r="M116" s="114"/>
    </row>
    <row r="117" spans="1:13" ht="15">
      <c r="A117" s="163"/>
      <c r="B117" s="106"/>
      <c r="C117" s="96"/>
      <c r="D117" s="26">
        <f t="shared" si="7"/>
        <v>0</v>
      </c>
      <c r="E117" s="90"/>
      <c r="F117" s="90"/>
      <c r="G117" s="90"/>
      <c r="H117" s="90"/>
      <c r="I117" s="90"/>
      <c r="J117" s="90"/>
      <c r="K117" s="90"/>
      <c r="L117" s="90"/>
      <c r="M117" s="114"/>
    </row>
    <row r="118" spans="1:13" ht="15">
      <c r="A118" s="164"/>
      <c r="B118" s="164"/>
      <c r="C118" s="98"/>
      <c r="D118" s="113">
        <f t="shared" si="7"/>
        <v>0</v>
      </c>
      <c r="E118" s="92"/>
      <c r="F118" s="92"/>
      <c r="G118" s="92"/>
      <c r="H118" s="90"/>
      <c r="I118" s="90"/>
      <c r="J118" s="90"/>
      <c r="K118" s="90"/>
      <c r="L118" s="90"/>
      <c r="M118" s="114"/>
    </row>
    <row r="119" spans="1:13" ht="15">
      <c r="A119" s="52"/>
      <c r="B119" s="52"/>
      <c r="C119" s="53" t="s">
        <v>14</v>
      </c>
      <c r="D119" s="54">
        <f t="shared" ref="D119:M119" si="8">SUM(D104:D118)</f>
        <v>0</v>
      </c>
      <c r="E119" s="105">
        <f t="shared" si="8"/>
        <v>0</v>
      </c>
      <c r="F119" s="105">
        <f t="shared" si="8"/>
        <v>0</v>
      </c>
      <c r="G119" s="105">
        <f t="shared" si="8"/>
        <v>0</v>
      </c>
      <c r="H119" s="105">
        <f t="shared" si="8"/>
        <v>0</v>
      </c>
      <c r="I119" s="105">
        <f t="shared" si="8"/>
        <v>0</v>
      </c>
      <c r="J119" s="105">
        <f t="shared" si="8"/>
        <v>0</v>
      </c>
      <c r="K119" s="54">
        <f t="shared" si="8"/>
        <v>0</v>
      </c>
      <c r="L119" s="54">
        <f t="shared" si="8"/>
        <v>0</v>
      </c>
      <c r="M119" s="54">
        <f t="shared" si="8"/>
        <v>0</v>
      </c>
    </row>
    <row r="120" spans="1:13" ht="15">
      <c r="A120" s="5"/>
      <c r="B120" s="5"/>
      <c r="C120" s="5"/>
      <c r="D120" s="55"/>
      <c r="E120" s="55"/>
      <c r="F120" s="55"/>
      <c r="G120" s="55"/>
      <c r="H120" s="55"/>
      <c r="I120" s="55"/>
      <c r="J120" s="55"/>
      <c r="K120" s="55"/>
      <c r="L120" s="55"/>
      <c r="M120" s="55"/>
    </row>
    <row r="121" spans="1:13" ht="15.75">
      <c r="A121" s="4" t="s">
        <v>23</v>
      </c>
      <c r="B121" s="4"/>
      <c r="C121" s="4"/>
      <c r="D121" s="56" t="s">
        <v>24</v>
      </c>
      <c r="E121" s="4"/>
      <c r="F121" s="4" t="s">
        <v>25</v>
      </c>
      <c r="G121" s="4"/>
      <c r="H121" s="57"/>
      <c r="I121" s="57" t="s">
        <v>26</v>
      </c>
      <c r="J121" s="4"/>
      <c r="K121" s="4"/>
      <c r="L121" s="4"/>
      <c r="M121" s="58" t="s">
        <v>24</v>
      </c>
    </row>
    <row r="122" spans="1:13" ht="15">
      <c r="A122" s="5" t="s">
        <v>27</v>
      </c>
      <c r="B122" s="5"/>
      <c r="C122" s="5"/>
      <c r="D122" s="167"/>
      <c r="E122" s="5"/>
      <c r="F122" s="52" t="s">
        <v>28</v>
      </c>
      <c r="G122" s="52" t="s">
        <v>5</v>
      </c>
      <c r="H122" s="6"/>
      <c r="I122" s="6" t="s">
        <v>29</v>
      </c>
      <c r="J122" s="5"/>
      <c r="K122" s="5"/>
      <c r="L122" s="5"/>
      <c r="M122" s="175"/>
    </row>
    <row r="123" spans="1:13" ht="15">
      <c r="A123" s="5" t="s">
        <v>30</v>
      </c>
      <c r="B123" s="5"/>
      <c r="C123" s="5"/>
      <c r="D123" s="168">
        <f>D100</f>
        <v>0</v>
      </c>
      <c r="E123" s="5"/>
      <c r="F123" s="25"/>
      <c r="G123" s="168"/>
      <c r="H123" s="6"/>
      <c r="I123" s="5" t="s">
        <v>31</v>
      </c>
      <c r="J123" s="5"/>
      <c r="K123" s="5"/>
      <c r="L123" s="5"/>
      <c r="M123" s="176">
        <f>D100</f>
        <v>0</v>
      </c>
    </row>
    <row r="124" spans="1:13" ht="15">
      <c r="A124" s="5" t="s">
        <v>32</v>
      </c>
      <c r="B124" s="5"/>
      <c r="C124" s="5"/>
      <c r="D124" s="169"/>
      <c r="E124" s="5"/>
      <c r="F124" s="25"/>
      <c r="G124" s="168"/>
      <c r="H124" s="6"/>
      <c r="I124" s="6"/>
      <c r="J124" s="5"/>
      <c r="K124" s="5"/>
      <c r="L124" s="5" t="s">
        <v>33</v>
      </c>
      <c r="M124" s="170">
        <f>M122+M123</f>
        <v>0</v>
      </c>
    </row>
    <row r="125" spans="1:13" ht="15">
      <c r="A125" s="5"/>
      <c r="B125" s="5"/>
      <c r="C125" s="5" t="s">
        <v>34</v>
      </c>
      <c r="D125" s="170">
        <f>SUM(D122:D124)</f>
        <v>0</v>
      </c>
      <c r="E125" s="5"/>
      <c r="F125" s="25"/>
      <c r="G125" s="168"/>
      <c r="H125" s="6"/>
      <c r="I125" s="6" t="s">
        <v>35</v>
      </c>
      <c r="J125" s="5"/>
      <c r="K125" s="5"/>
      <c r="L125" s="5"/>
      <c r="M125" s="177"/>
    </row>
    <row r="126" spans="1:13" ht="15">
      <c r="A126" s="5" t="s">
        <v>36</v>
      </c>
      <c r="B126" s="5"/>
      <c r="C126" s="5"/>
      <c r="D126" s="171">
        <f>D119</f>
        <v>0</v>
      </c>
      <c r="E126" s="5"/>
      <c r="F126" s="30"/>
      <c r="G126" s="173"/>
      <c r="H126" s="6"/>
      <c r="I126" s="5" t="s">
        <v>37</v>
      </c>
      <c r="J126" s="5"/>
      <c r="K126" s="5"/>
      <c r="L126" s="5"/>
      <c r="M126" s="176">
        <f>D119</f>
        <v>0</v>
      </c>
    </row>
    <row r="127" spans="1:13" ht="15">
      <c r="A127" s="5"/>
      <c r="B127" s="5"/>
      <c r="C127" s="5" t="s">
        <v>38</v>
      </c>
      <c r="D127" s="172">
        <f>D125-D126</f>
        <v>0</v>
      </c>
      <c r="E127" s="5"/>
      <c r="F127" s="67"/>
      <c r="G127" s="168"/>
      <c r="H127" s="6"/>
      <c r="I127" s="6" t="s">
        <v>39</v>
      </c>
      <c r="J127" s="5"/>
      <c r="K127" s="5"/>
      <c r="L127" s="5"/>
      <c r="M127" s="172">
        <f>M124-M126</f>
        <v>0</v>
      </c>
    </row>
    <row r="128" spans="1:13" ht="15">
      <c r="F128" s="68"/>
      <c r="G128" s="169"/>
    </row>
    <row r="129" spans="3:7" ht="15">
      <c r="C129" s="5" t="s">
        <v>40</v>
      </c>
      <c r="D129" s="178">
        <f>D127-M127</f>
        <v>0</v>
      </c>
      <c r="F129" s="71" t="s">
        <v>41</v>
      </c>
      <c r="G129" s="174">
        <f>SUM(G123:G128)</f>
        <v>0</v>
      </c>
    </row>
    <row r="130" spans="3:7" ht="15">
      <c r="C130" s="5"/>
      <c r="D130" s="70"/>
    </row>
    <row r="131" spans="3:7">
      <c r="D131" s="73"/>
    </row>
  </sheetData>
  <phoneticPr fontId="0" type="noConversion"/>
  <pageMargins left="0.31496062992125984" right="0.31496062992125984" top="0.74803149606299213" bottom="0.74803149606299213" header="0.31496062992125984" footer="0.31496062992125984"/>
  <pageSetup paperSize="9" scale="68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1"/>
  <sheetViews>
    <sheetView zoomScale="70" zoomScaleNormal="70" workbookViewId="0">
      <selection activeCell="D50" sqref="D50"/>
    </sheetView>
  </sheetViews>
  <sheetFormatPr defaultRowHeight="12.75"/>
  <cols>
    <col min="2" max="2" width="11.42578125" customWidth="1"/>
    <col min="3" max="3" width="40.42578125" customWidth="1"/>
    <col min="4" max="4" width="14.7109375" customWidth="1"/>
    <col min="5" max="5" width="12.28515625" customWidth="1"/>
    <col min="6" max="7" width="14.7109375" customWidth="1"/>
    <col min="8" max="9" width="14.7109375" style="69" customWidth="1"/>
    <col min="10" max="16" width="14.7109375" customWidth="1"/>
  </cols>
  <sheetData>
    <row r="1" spans="1:14" ht="23.25">
      <c r="A1" s="1"/>
      <c r="B1" s="1"/>
      <c r="C1" s="2" t="s">
        <v>0</v>
      </c>
      <c r="D1" s="1"/>
      <c r="E1" s="122" t="s">
        <v>116</v>
      </c>
      <c r="F1" s="2"/>
      <c r="G1" s="165">
        <f>'Jan19'!Year</f>
        <v>2020</v>
      </c>
      <c r="H1" s="75"/>
      <c r="J1" s="77" t="str">
        <f>club</f>
        <v>ABC TM Club</v>
      </c>
      <c r="K1" s="76"/>
      <c r="L1" s="76"/>
      <c r="M1" s="1"/>
      <c r="N1" s="3"/>
    </row>
    <row r="2" spans="1:14" ht="15.75">
      <c r="A2" s="4" t="s">
        <v>1</v>
      </c>
      <c r="B2" s="5"/>
      <c r="C2" s="5"/>
      <c r="D2" s="5"/>
      <c r="E2" s="5"/>
      <c r="F2" s="5"/>
      <c r="G2" s="5"/>
      <c r="H2" s="6"/>
      <c r="I2" s="6"/>
      <c r="J2" s="5"/>
      <c r="K2" s="5"/>
      <c r="L2" s="5"/>
      <c r="M2" s="5"/>
      <c r="N2" s="7"/>
    </row>
    <row r="3" spans="1:14" ht="15">
      <c r="A3" s="8"/>
      <c r="B3" s="9"/>
      <c r="C3" s="10"/>
      <c r="D3" s="11">
        <v>1</v>
      </c>
      <c r="E3" s="9">
        <v>2</v>
      </c>
      <c r="F3" s="10">
        <v>3</v>
      </c>
      <c r="G3" s="8">
        <v>4</v>
      </c>
      <c r="H3" s="8">
        <v>5</v>
      </c>
      <c r="I3" s="9">
        <v>6</v>
      </c>
      <c r="J3" s="8">
        <v>7</v>
      </c>
      <c r="K3" s="8">
        <v>8</v>
      </c>
      <c r="L3" s="9">
        <v>9</v>
      </c>
      <c r="M3" s="12">
        <v>10</v>
      </c>
      <c r="N3" s="13"/>
    </row>
    <row r="4" spans="1:14" ht="13.5" customHeight="1">
      <c r="A4" s="14" t="s">
        <v>2</v>
      </c>
      <c r="B4" s="15" t="s">
        <v>3</v>
      </c>
      <c r="C4" s="16" t="s">
        <v>4</v>
      </c>
      <c r="D4" s="17" t="s">
        <v>5</v>
      </c>
      <c r="E4" s="15" t="s">
        <v>6</v>
      </c>
      <c r="F4" s="110" t="s">
        <v>9</v>
      </c>
      <c r="G4" s="14" t="s">
        <v>7</v>
      </c>
      <c r="H4" s="14" t="s">
        <v>122</v>
      </c>
      <c r="I4" s="15" t="s">
        <v>8</v>
      </c>
      <c r="J4" s="14" t="s">
        <v>142</v>
      </c>
      <c r="K4" s="215" t="s">
        <v>10</v>
      </c>
      <c r="L4" s="14" t="s">
        <v>158</v>
      </c>
      <c r="M4" s="15" t="s">
        <v>138</v>
      </c>
      <c r="N4" s="19"/>
    </row>
    <row r="5" spans="1:14" ht="12" customHeight="1">
      <c r="A5" s="20"/>
      <c r="B5" s="21" t="s">
        <v>11</v>
      </c>
      <c r="C5" s="22"/>
      <c r="D5" s="23"/>
      <c r="E5" s="21"/>
      <c r="F5" s="111" t="s">
        <v>13</v>
      </c>
      <c r="G5" s="20" t="s">
        <v>12</v>
      </c>
      <c r="H5" s="20"/>
      <c r="I5" s="21" t="s">
        <v>42</v>
      </c>
      <c r="J5" s="20"/>
      <c r="K5" s="215" t="s">
        <v>1</v>
      </c>
      <c r="L5" s="14" t="s">
        <v>159</v>
      </c>
      <c r="M5" s="21"/>
      <c r="N5" s="19"/>
    </row>
    <row r="6" spans="1:14" ht="15">
      <c r="A6" s="162"/>
      <c r="B6" s="162"/>
      <c r="C6" s="95"/>
      <c r="D6" s="26">
        <f t="shared" ref="D6:D26" si="0">SUM(F6:M6)</f>
        <v>0</v>
      </c>
      <c r="E6" s="86"/>
      <c r="F6" s="89"/>
      <c r="G6" s="89"/>
      <c r="H6" s="89"/>
      <c r="I6" s="90"/>
      <c r="J6" s="89"/>
      <c r="K6" s="89"/>
      <c r="L6" s="89"/>
      <c r="M6" s="60"/>
      <c r="N6" s="7"/>
    </row>
    <row r="7" spans="1:14" ht="15">
      <c r="A7" s="163"/>
      <c r="B7" s="163"/>
      <c r="C7" s="96"/>
      <c r="D7" s="26">
        <f t="shared" si="0"/>
        <v>0</v>
      </c>
      <c r="E7" s="87"/>
      <c r="F7" s="90"/>
      <c r="G7" s="90"/>
      <c r="H7" s="90"/>
      <c r="I7" s="90"/>
      <c r="J7" s="90"/>
      <c r="K7" s="90"/>
      <c r="L7" s="121"/>
      <c r="M7" s="114"/>
      <c r="N7" s="7"/>
    </row>
    <row r="8" spans="1:14" ht="15">
      <c r="A8" s="163"/>
      <c r="B8" s="163"/>
      <c r="C8" s="96"/>
      <c r="D8" s="26">
        <f t="shared" si="0"/>
        <v>0</v>
      </c>
      <c r="E8" s="87"/>
      <c r="F8" s="90"/>
      <c r="G8" s="90"/>
      <c r="H8" s="90"/>
      <c r="I8" s="90"/>
      <c r="J8" s="90"/>
      <c r="K8" s="90"/>
      <c r="L8" s="90"/>
      <c r="M8" s="114"/>
      <c r="N8" s="7"/>
    </row>
    <row r="9" spans="1:14" ht="15">
      <c r="A9" s="163"/>
      <c r="B9" s="163"/>
      <c r="C9" s="96"/>
      <c r="D9" s="26">
        <f t="shared" si="0"/>
        <v>0</v>
      </c>
      <c r="E9" s="87"/>
      <c r="F9" s="90"/>
      <c r="G9" s="90"/>
      <c r="H9" s="90"/>
      <c r="I9" s="90"/>
      <c r="J9" s="90"/>
      <c r="K9" s="90"/>
      <c r="L9" s="90"/>
      <c r="M9" s="114"/>
      <c r="N9" s="7"/>
    </row>
    <row r="10" spans="1:14" ht="15">
      <c r="A10" s="163"/>
      <c r="B10" s="163"/>
      <c r="C10" s="96"/>
      <c r="D10" s="26">
        <f t="shared" si="0"/>
        <v>0</v>
      </c>
      <c r="E10" s="87"/>
      <c r="F10" s="91"/>
      <c r="G10" s="90"/>
      <c r="H10" s="90"/>
      <c r="I10" s="90"/>
      <c r="J10" s="90"/>
      <c r="K10" s="90"/>
      <c r="L10" s="90"/>
      <c r="M10" s="114"/>
      <c r="N10" s="7"/>
    </row>
    <row r="11" spans="1:14" ht="15">
      <c r="A11" s="163"/>
      <c r="B11" s="163"/>
      <c r="C11" s="96"/>
      <c r="D11" s="26">
        <f t="shared" si="0"/>
        <v>0</v>
      </c>
      <c r="E11" s="87"/>
      <c r="F11" s="90"/>
      <c r="G11" s="90"/>
      <c r="H11" s="90"/>
      <c r="I11" s="90"/>
      <c r="J11" s="90"/>
      <c r="K11" s="90"/>
      <c r="L11" s="90"/>
      <c r="M11" s="114"/>
      <c r="N11" s="7"/>
    </row>
    <row r="12" spans="1:14" ht="15">
      <c r="A12" s="163"/>
      <c r="B12" s="163"/>
      <c r="C12" s="96"/>
      <c r="D12" s="26">
        <f t="shared" si="0"/>
        <v>0</v>
      </c>
      <c r="E12" s="87"/>
      <c r="F12" s="90"/>
      <c r="G12" s="90"/>
      <c r="H12" s="90"/>
      <c r="I12" s="90"/>
      <c r="J12" s="90"/>
      <c r="K12" s="90"/>
      <c r="L12" s="90"/>
      <c r="M12" s="114"/>
      <c r="N12" s="7"/>
    </row>
    <row r="13" spans="1:14" ht="15">
      <c r="A13" s="163"/>
      <c r="B13" s="163"/>
      <c r="C13" s="96"/>
      <c r="D13" s="26">
        <f t="shared" si="0"/>
        <v>0</v>
      </c>
      <c r="E13" s="87"/>
      <c r="F13" s="90"/>
      <c r="G13" s="90"/>
      <c r="H13" s="90"/>
      <c r="I13" s="90"/>
      <c r="J13" s="90"/>
      <c r="K13" s="90"/>
      <c r="L13" s="90"/>
      <c r="M13" s="114"/>
      <c r="N13" s="7"/>
    </row>
    <row r="14" spans="1:14" ht="15">
      <c r="A14" s="163"/>
      <c r="B14" s="163"/>
      <c r="C14" s="96"/>
      <c r="D14" s="26">
        <f t="shared" si="0"/>
        <v>0</v>
      </c>
      <c r="E14" s="87"/>
      <c r="F14" s="90"/>
      <c r="G14" s="90"/>
      <c r="H14" s="90"/>
      <c r="I14" s="90"/>
      <c r="J14" s="90"/>
      <c r="K14" s="90"/>
      <c r="L14" s="90"/>
      <c r="M14" s="114"/>
      <c r="N14" s="7"/>
    </row>
    <row r="15" spans="1:14" ht="15">
      <c r="A15" s="163"/>
      <c r="B15" s="163"/>
      <c r="C15" s="96"/>
      <c r="D15" s="26">
        <f t="shared" si="0"/>
        <v>0</v>
      </c>
      <c r="E15" s="87"/>
      <c r="F15" s="90"/>
      <c r="G15" s="90"/>
      <c r="H15" s="90"/>
      <c r="I15" s="90"/>
      <c r="J15" s="90"/>
      <c r="K15" s="90"/>
      <c r="L15" s="90"/>
      <c r="M15" s="114"/>
      <c r="N15" s="7"/>
    </row>
    <row r="16" spans="1:14" ht="15">
      <c r="A16" s="163"/>
      <c r="B16" s="163"/>
      <c r="C16" s="96"/>
      <c r="D16" s="26">
        <f t="shared" si="0"/>
        <v>0</v>
      </c>
      <c r="E16" s="87"/>
      <c r="F16" s="90"/>
      <c r="G16" s="90"/>
      <c r="H16" s="90"/>
      <c r="I16" s="90"/>
      <c r="J16" s="90"/>
      <c r="K16" s="90"/>
      <c r="L16" s="90"/>
      <c r="M16" s="114"/>
      <c r="N16" s="7"/>
    </row>
    <row r="17" spans="1:14" ht="15">
      <c r="A17" s="163"/>
      <c r="B17" s="163"/>
      <c r="C17" s="96"/>
      <c r="D17" s="26">
        <f t="shared" si="0"/>
        <v>0</v>
      </c>
      <c r="E17" s="87"/>
      <c r="F17" s="90"/>
      <c r="G17" s="90"/>
      <c r="H17" s="90"/>
      <c r="I17" s="90"/>
      <c r="J17" s="90"/>
      <c r="K17" s="90"/>
      <c r="L17" s="90"/>
      <c r="M17" s="114"/>
      <c r="N17" s="7"/>
    </row>
    <row r="18" spans="1:14" ht="15">
      <c r="A18" s="14"/>
      <c r="B18" s="163"/>
      <c r="C18" s="97"/>
      <c r="D18" s="26">
        <f t="shared" si="0"/>
        <v>0</v>
      </c>
      <c r="E18" s="87"/>
      <c r="F18" s="90"/>
      <c r="G18" s="90"/>
      <c r="H18" s="90"/>
      <c r="I18" s="90"/>
      <c r="J18" s="90"/>
      <c r="K18" s="90"/>
      <c r="L18" s="90"/>
      <c r="M18" s="114"/>
      <c r="N18" s="7"/>
    </row>
    <row r="19" spans="1:14" ht="15">
      <c r="A19" s="163"/>
      <c r="B19" s="163"/>
      <c r="C19" s="96"/>
      <c r="D19" s="26">
        <f t="shared" si="0"/>
        <v>0</v>
      </c>
      <c r="E19" s="87"/>
      <c r="F19" s="90"/>
      <c r="G19" s="90"/>
      <c r="H19" s="90"/>
      <c r="I19" s="90"/>
      <c r="J19" s="90"/>
      <c r="K19" s="90"/>
      <c r="L19" s="90"/>
      <c r="M19" s="114"/>
      <c r="N19" s="7"/>
    </row>
    <row r="20" spans="1:14" ht="15">
      <c r="A20" s="163"/>
      <c r="B20" s="163"/>
      <c r="C20" s="96"/>
      <c r="D20" s="26">
        <f t="shared" si="0"/>
        <v>0</v>
      </c>
      <c r="E20" s="87"/>
      <c r="F20" s="90"/>
      <c r="G20" s="90"/>
      <c r="H20" s="90"/>
      <c r="I20" s="90"/>
      <c r="J20" s="90"/>
      <c r="K20" s="90"/>
      <c r="L20" s="90"/>
      <c r="M20" s="114"/>
      <c r="N20" s="7"/>
    </row>
    <row r="21" spans="1:14" ht="15" hidden="1">
      <c r="A21" s="163"/>
      <c r="B21" s="106"/>
      <c r="C21" s="96"/>
      <c r="D21" s="26">
        <f t="shared" si="0"/>
        <v>0</v>
      </c>
      <c r="E21" s="87"/>
      <c r="F21" s="90"/>
      <c r="G21" s="90"/>
      <c r="H21" s="90"/>
      <c r="I21" s="90"/>
      <c r="J21" s="90"/>
      <c r="K21" s="90"/>
      <c r="L21" s="90"/>
      <c r="M21" s="114"/>
      <c r="N21" s="7"/>
    </row>
    <row r="22" spans="1:14" ht="15" hidden="1">
      <c r="A22" s="163"/>
      <c r="B22" s="106"/>
      <c r="C22" s="96"/>
      <c r="D22" s="26">
        <f t="shared" si="0"/>
        <v>0</v>
      </c>
      <c r="E22" s="87"/>
      <c r="F22" s="90"/>
      <c r="G22" s="90"/>
      <c r="H22" s="90"/>
      <c r="I22" s="90"/>
      <c r="J22" s="90"/>
      <c r="K22" s="90"/>
      <c r="L22" s="90"/>
      <c r="M22" s="114"/>
      <c r="N22" s="7"/>
    </row>
    <row r="23" spans="1:14" ht="15" hidden="1">
      <c r="A23" s="163"/>
      <c r="B23" s="106"/>
      <c r="C23" s="96"/>
      <c r="D23" s="26">
        <f t="shared" si="0"/>
        <v>0</v>
      </c>
      <c r="E23" s="87"/>
      <c r="F23" s="90"/>
      <c r="G23" s="90"/>
      <c r="H23" s="90"/>
      <c r="I23" s="90"/>
      <c r="J23" s="90"/>
      <c r="K23" s="90"/>
      <c r="L23" s="90"/>
      <c r="M23" s="114"/>
      <c r="N23" s="7"/>
    </row>
    <row r="24" spans="1:14" ht="15" hidden="1">
      <c r="A24" s="163"/>
      <c r="B24" s="106"/>
      <c r="C24" s="96"/>
      <c r="D24" s="26">
        <f t="shared" si="0"/>
        <v>0</v>
      </c>
      <c r="E24" s="87"/>
      <c r="F24" s="90"/>
      <c r="G24" s="90"/>
      <c r="H24" s="90"/>
      <c r="I24" s="90"/>
      <c r="J24" s="90"/>
      <c r="K24" s="90"/>
      <c r="L24" s="90"/>
      <c r="M24" s="114"/>
      <c r="N24" s="7"/>
    </row>
    <row r="25" spans="1:14" ht="15" hidden="1">
      <c r="A25" s="163"/>
      <c r="B25" s="106"/>
      <c r="C25" s="96"/>
      <c r="D25" s="26">
        <f t="shared" si="0"/>
        <v>0</v>
      </c>
      <c r="E25" s="87"/>
      <c r="F25" s="90"/>
      <c r="G25" s="90"/>
      <c r="H25" s="90"/>
      <c r="I25" s="90"/>
      <c r="J25" s="90"/>
      <c r="K25" s="90"/>
      <c r="L25" s="90"/>
      <c r="M25" s="114"/>
      <c r="N25" s="7"/>
    </row>
    <row r="26" spans="1:14" ht="15">
      <c r="A26" s="164"/>
      <c r="B26" s="164"/>
      <c r="C26" s="98"/>
      <c r="D26" s="113">
        <f t="shared" si="0"/>
        <v>0</v>
      </c>
      <c r="E26" s="88"/>
      <c r="F26" s="92"/>
      <c r="G26" s="92"/>
      <c r="H26" s="90"/>
      <c r="I26" s="90"/>
      <c r="J26" s="90"/>
      <c r="K26" s="90"/>
      <c r="L26" s="90"/>
      <c r="M26" s="114"/>
      <c r="N26" s="7"/>
    </row>
    <row r="27" spans="1:14" ht="15">
      <c r="A27" s="35"/>
      <c r="B27" s="36"/>
      <c r="C27" s="37" t="s">
        <v>14</v>
      </c>
      <c r="D27" s="38">
        <f t="shared" ref="D27:M27" si="1">SUM(D6:D26)</f>
        <v>0</v>
      </c>
      <c r="E27" s="39">
        <f t="shared" si="1"/>
        <v>0</v>
      </c>
      <c r="F27" s="93">
        <f t="shared" si="1"/>
        <v>0</v>
      </c>
      <c r="G27" s="94">
        <f t="shared" si="1"/>
        <v>0</v>
      </c>
      <c r="H27" s="94">
        <f t="shared" si="1"/>
        <v>0</v>
      </c>
      <c r="I27" s="94">
        <f t="shared" si="1"/>
        <v>0</v>
      </c>
      <c r="J27" s="94">
        <f t="shared" si="1"/>
        <v>0</v>
      </c>
      <c r="K27" s="94">
        <f t="shared" si="1"/>
        <v>0</v>
      </c>
      <c r="L27" s="94">
        <f t="shared" si="1"/>
        <v>0</v>
      </c>
      <c r="M27" s="115">
        <f t="shared" si="1"/>
        <v>0</v>
      </c>
      <c r="N27" s="7"/>
    </row>
    <row r="28" spans="1:14" ht="15.75">
      <c r="A28" s="40" t="s">
        <v>15</v>
      </c>
      <c r="B28" s="5"/>
      <c r="C28" s="5"/>
      <c r="D28" s="41"/>
      <c r="E28" s="5"/>
      <c r="F28" s="5"/>
      <c r="G28" s="5"/>
      <c r="H28" s="6"/>
      <c r="I28" s="6"/>
      <c r="J28" s="5"/>
      <c r="K28" s="5"/>
      <c r="L28" s="5"/>
      <c r="M28" s="5"/>
      <c r="N28" s="7"/>
    </row>
    <row r="29" spans="1:14" ht="15">
      <c r="A29" s="42"/>
      <c r="B29" s="42"/>
      <c r="C29" s="43"/>
      <c r="D29" s="42">
        <v>11</v>
      </c>
      <c r="E29" s="108">
        <v>12</v>
      </c>
      <c r="F29" s="42">
        <v>13</v>
      </c>
      <c r="G29" s="43">
        <v>14</v>
      </c>
      <c r="H29" s="42">
        <v>15</v>
      </c>
      <c r="I29" s="43">
        <v>16</v>
      </c>
      <c r="J29" s="42">
        <v>17</v>
      </c>
      <c r="K29" s="42">
        <v>18</v>
      </c>
      <c r="L29" s="42">
        <v>19</v>
      </c>
      <c r="M29" s="116">
        <v>20</v>
      </c>
    </row>
    <row r="30" spans="1:14" ht="28.5" customHeight="1">
      <c r="A30" s="44" t="s">
        <v>16</v>
      </c>
      <c r="B30" s="45" t="s">
        <v>17</v>
      </c>
      <c r="C30" s="46" t="s">
        <v>18</v>
      </c>
      <c r="D30" s="44" t="s">
        <v>5</v>
      </c>
      <c r="E30" s="109" t="s">
        <v>19</v>
      </c>
      <c r="F30" s="44" t="s">
        <v>44</v>
      </c>
      <c r="G30" s="46" t="s">
        <v>20</v>
      </c>
      <c r="H30" s="44" t="s">
        <v>143</v>
      </c>
      <c r="I30" s="46" t="s">
        <v>22</v>
      </c>
      <c r="J30" s="44" t="s">
        <v>118</v>
      </c>
      <c r="K30" s="44" t="s">
        <v>43</v>
      </c>
      <c r="L30" s="44" t="s">
        <v>137</v>
      </c>
      <c r="M30" s="44" t="s">
        <v>140</v>
      </c>
    </row>
    <row r="31" spans="1:14" ht="15">
      <c r="A31" s="99"/>
      <c r="B31" s="99"/>
      <c r="C31" s="95"/>
      <c r="D31" s="159">
        <f t="shared" ref="D31:D45" si="2">SUM(E31:M31)</f>
        <v>0</v>
      </c>
      <c r="E31" s="103"/>
      <c r="F31" s="103"/>
      <c r="G31" s="103"/>
      <c r="H31" s="103"/>
      <c r="I31" s="107"/>
      <c r="J31" s="103"/>
      <c r="K31" s="118"/>
      <c r="L31" s="82"/>
      <c r="M31" s="118"/>
    </row>
    <row r="32" spans="1:14" ht="15">
      <c r="A32" s="163"/>
      <c r="B32" s="67"/>
      <c r="C32" s="96"/>
      <c r="D32" s="159">
        <f t="shared" si="2"/>
        <v>0</v>
      </c>
      <c r="E32" s="90"/>
      <c r="F32" s="106"/>
      <c r="G32" s="90"/>
      <c r="H32" s="90"/>
      <c r="I32" s="90"/>
      <c r="J32" s="90"/>
      <c r="K32" s="114"/>
      <c r="L32" s="79"/>
      <c r="M32" s="114"/>
    </row>
    <row r="33" spans="1:14" ht="15">
      <c r="A33" s="163"/>
      <c r="B33" s="67"/>
      <c r="C33" s="96"/>
      <c r="D33" s="159">
        <f t="shared" si="2"/>
        <v>0</v>
      </c>
      <c r="E33" s="90"/>
      <c r="F33" s="106"/>
      <c r="G33" s="90"/>
      <c r="H33" s="90"/>
      <c r="I33" s="90"/>
      <c r="J33" s="90"/>
      <c r="K33" s="114"/>
      <c r="L33" s="79"/>
      <c r="M33" s="114"/>
    </row>
    <row r="34" spans="1:14" ht="15">
      <c r="A34" s="163"/>
      <c r="B34" s="67"/>
      <c r="C34" s="96"/>
      <c r="D34" s="159">
        <f t="shared" si="2"/>
        <v>0</v>
      </c>
      <c r="E34" s="90"/>
      <c r="F34" s="106"/>
      <c r="G34" s="90"/>
      <c r="H34" s="90"/>
      <c r="I34" s="90"/>
      <c r="J34" s="90"/>
      <c r="K34" s="114"/>
      <c r="L34" s="79"/>
      <c r="M34" s="114"/>
    </row>
    <row r="35" spans="1:14" ht="15">
      <c r="A35" s="163"/>
      <c r="B35" s="67"/>
      <c r="C35" s="96"/>
      <c r="D35" s="159">
        <f t="shared" si="2"/>
        <v>0</v>
      </c>
      <c r="E35" s="90"/>
      <c r="F35" s="106"/>
      <c r="G35" s="90"/>
      <c r="H35" s="90"/>
      <c r="I35" s="90"/>
      <c r="J35" s="90"/>
      <c r="K35" s="114"/>
      <c r="L35" s="79"/>
      <c r="M35" s="114"/>
    </row>
    <row r="36" spans="1:14" ht="15">
      <c r="A36" s="163"/>
      <c r="B36" s="67"/>
      <c r="C36" s="96"/>
      <c r="D36" s="159">
        <f t="shared" si="2"/>
        <v>0</v>
      </c>
      <c r="E36" s="90"/>
      <c r="F36" s="106"/>
      <c r="G36" s="90"/>
      <c r="H36" s="90"/>
      <c r="I36" s="90"/>
      <c r="J36" s="90"/>
      <c r="K36" s="114"/>
      <c r="L36" s="79"/>
      <c r="M36" s="114"/>
    </row>
    <row r="37" spans="1:14" ht="15">
      <c r="A37" s="163"/>
      <c r="B37" s="67"/>
      <c r="C37" s="96"/>
      <c r="D37" s="159">
        <f t="shared" si="2"/>
        <v>0</v>
      </c>
      <c r="E37" s="90"/>
      <c r="F37" s="106"/>
      <c r="G37" s="90"/>
      <c r="H37" s="90"/>
      <c r="I37" s="90"/>
      <c r="J37" s="90"/>
      <c r="K37" s="114"/>
      <c r="L37" s="79"/>
      <c r="M37" s="114"/>
    </row>
    <row r="38" spans="1:14" ht="15">
      <c r="A38" s="163"/>
      <c r="B38" s="67"/>
      <c r="C38" s="96"/>
      <c r="D38" s="159">
        <f t="shared" si="2"/>
        <v>0</v>
      </c>
      <c r="E38" s="90"/>
      <c r="F38" s="106"/>
      <c r="G38" s="90"/>
      <c r="H38" s="90"/>
      <c r="I38" s="90"/>
      <c r="J38" s="90"/>
      <c r="K38" s="114"/>
      <c r="L38" s="79"/>
      <c r="M38" s="114"/>
    </row>
    <row r="39" spans="1:14" ht="15">
      <c r="A39" s="163"/>
      <c r="B39" s="67"/>
      <c r="C39" s="96"/>
      <c r="D39" s="159">
        <f t="shared" si="2"/>
        <v>0</v>
      </c>
      <c r="E39" s="90"/>
      <c r="F39" s="106"/>
      <c r="G39" s="90"/>
      <c r="H39" s="90"/>
      <c r="I39" s="90"/>
      <c r="J39" s="90"/>
      <c r="K39" s="114"/>
      <c r="L39" s="79"/>
      <c r="M39" s="114"/>
    </row>
    <row r="40" spans="1:14" ht="15">
      <c r="A40" s="164"/>
      <c r="B40" s="68"/>
      <c r="C40" s="98"/>
      <c r="D40" s="160">
        <f t="shared" si="2"/>
        <v>0</v>
      </c>
      <c r="E40" s="92"/>
      <c r="F40" s="106"/>
      <c r="G40" s="90"/>
      <c r="H40" s="90"/>
      <c r="I40" s="90"/>
      <c r="J40" s="90"/>
      <c r="K40" s="114"/>
      <c r="L40" s="80"/>
      <c r="M40" s="166"/>
    </row>
    <row r="41" spans="1:14" ht="15" hidden="1">
      <c r="A41" s="25"/>
      <c r="B41" s="25"/>
      <c r="C41" s="28"/>
      <c r="D41" s="47">
        <f t="shared" si="2"/>
        <v>0</v>
      </c>
      <c r="E41" s="90"/>
      <c r="F41" s="106"/>
      <c r="G41" s="90"/>
      <c r="H41" s="90"/>
      <c r="I41" s="90"/>
      <c r="J41" s="90"/>
      <c r="K41" s="114"/>
      <c r="L41" s="27"/>
      <c r="M41" s="48"/>
    </row>
    <row r="42" spans="1:14" ht="15" hidden="1">
      <c r="A42" s="25"/>
      <c r="B42" s="25"/>
      <c r="C42" s="28"/>
      <c r="D42" s="47">
        <f t="shared" si="2"/>
        <v>0</v>
      </c>
      <c r="E42" s="90"/>
      <c r="F42" s="106"/>
      <c r="G42" s="90"/>
      <c r="H42" s="90"/>
      <c r="I42" s="90"/>
      <c r="J42" s="90"/>
      <c r="K42" s="114"/>
      <c r="L42" s="27"/>
      <c r="M42" s="48"/>
    </row>
    <row r="43" spans="1:14" ht="15" hidden="1">
      <c r="A43" s="30"/>
      <c r="B43" s="30"/>
      <c r="C43" s="31"/>
      <c r="D43" s="49">
        <f t="shared" si="2"/>
        <v>0</v>
      </c>
      <c r="E43" s="104"/>
      <c r="F43" s="106"/>
      <c r="G43" s="90"/>
      <c r="H43" s="90"/>
      <c r="I43" s="90"/>
      <c r="J43" s="90"/>
      <c r="K43" s="114"/>
      <c r="L43" s="32"/>
      <c r="M43" s="50"/>
    </row>
    <row r="44" spans="1:14" ht="15" hidden="1">
      <c r="A44" s="25"/>
      <c r="B44" s="25"/>
      <c r="C44" s="28"/>
      <c r="D44" s="47">
        <f t="shared" si="2"/>
        <v>0</v>
      </c>
      <c r="E44" s="90"/>
      <c r="F44" s="106"/>
      <c r="G44" s="90"/>
      <c r="H44" s="90"/>
      <c r="I44" s="90"/>
      <c r="J44" s="90"/>
      <c r="K44" s="114"/>
      <c r="L44" s="27"/>
      <c r="M44" s="48"/>
    </row>
    <row r="45" spans="1:14" ht="15" hidden="1">
      <c r="A45" s="33"/>
      <c r="B45" s="25"/>
      <c r="C45" s="28"/>
      <c r="D45" s="47">
        <f t="shared" si="2"/>
        <v>0</v>
      </c>
      <c r="E45" s="90"/>
      <c r="F45" s="106"/>
      <c r="G45" s="90"/>
      <c r="H45" s="90"/>
      <c r="I45" s="90"/>
      <c r="J45" s="90"/>
      <c r="K45" s="114"/>
      <c r="L45" s="27"/>
      <c r="M45" s="51"/>
    </row>
    <row r="46" spans="1:14" ht="16.5" customHeight="1">
      <c r="A46" s="52"/>
      <c r="B46" s="52"/>
      <c r="C46" s="53" t="s">
        <v>14</v>
      </c>
      <c r="D46" s="54">
        <f t="shared" ref="D46:M46" si="3">SUM(D31:D45)</f>
        <v>0</v>
      </c>
      <c r="E46" s="105">
        <f t="shared" si="3"/>
        <v>0</v>
      </c>
      <c r="F46" s="105">
        <f t="shared" si="3"/>
        <v>0</v>
      </c>
      <c r="G46" s="105">
        <f t="shared" si="3"/>
        <v>0</v>
      </c>
      <c r="H46" s="105">
        <f t="shared" si="3"/>
        <v>0</v>
      </c>
      <c r="I46" s="105">
        <f t="shared" si="3"/>
        <v>0</v>
      </c>
      <c r="J46" s="105">
        <f t="shared" si="3"/>
        <v>0</v>
      </c>
      <c r="K46" s="54">
        <f t="shared" si="3"/>
        <v>0</v>
      </c>
      <c r="L46" s="54">
        <f t="shared" si="3"/>
        <v>0</v>
      </c>
      <c r="M46" s="54">
        <f t="shared" si="3"/>
        <v>0</v>
      </c>
    </row>
    <row r="47" spans="1:14" ht="15">
      <c r="A47" s="5"/>
      <c r="B47" s="5"/>
      <c r="C47" s="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</row>
    <row r="48" spans="1:14" ht="15.75">
      <c r="A48" s="4" t="s">
        <v>23</v>
      </c>
      <c r="B48" s="4"/>
      <c r="C48" s="4"/>
      <c r="D48" s="56" t="s">
        <v>24</v>
      </c>
      <c r="E48" s="4"/>
      <c r="F48" s="4" t="s">
        <v>25</v>
      </c>
      <c r="G48" s="4"/>
      <c r="H48" s="57"/>
      <c r="I48" s="57" t="s">
        <v>26</v>
      </c>
      <c r="J48" s="4"/>
      <c r="K48" s="4"/>
      <c r="L48" s="4"/>
      <c r="M48" s="58" t="s">
        <v>24</v>
      </c>
      <c r="N48" s="59"/>
    </row>
    <row r="49" spans="1:14" ht="15">
      <c r="A49" s="5" t="s">
        <v>27</v>
      </c>
      <c r="B49" s="5"/>
      <c r="C49" s="5"/>
      <c r="D49" s="167">
        <v>0</v>
      </c>
      <c r="E49" s="5"/>
      <c r="F49" s="52" t="s">
        <v>28</v>
      </c>
      <c r="G49" s="52" t="s">
        <v>5</v>
      </c>
      <c r="H49" s="6"/>
      <c r="I49" s="6" t="s">
        <v>29</v>
      </c>
      <c r="J49" s="5"/>
      <c r="K49" s="5"/>
      <c r="L49" s="5"/>
      <c r="M49" s="175">
        <f>April!M54</f>
        <v>0</v>
      </c>
      <c r="N49" s="7"/>
    </row>
    <row r="50" spans="1:14" ht="15">
      <c r="A50" s="5" t="s">
        <v>30</v>
      </c>
      <c r="B50" s="5"/>
      <c r="C50" s="5"/>
      <c r="D50" s="168"/>
      <c r="E50" s="5"/>
      <c r="F50" s="25"/>
      <c r="G50" s="168"/>
      <c r="H50" s="6"/>
      <c r="I50" s="5" t="s">
        <v>31</v>
      </c>
      <c r="J50" s="5"/>
      <c r="K50" s="5"/>
      <c r="L50" s="5"/>
      <c r="M50" s="176">
        <f>D27</f>
        <v>0</v>
      </c>
      <c r="N50" s="7"/>
    </row>
    <row r="51" spans="1:14" ht="15">
      <c r="A51" s="5" t="s">
        <v>32</v>
      </c>
      <c r="B51" s="5"/>
      <c r="C51" s="5"/>
      <c r="D51" s="169"/>
      <c r="E51" s="5"/>
      <c r="F51" s="25"/>
      <c r="G51" s="168"/>
      <c r="H51" s="6"/>
      <c r="I51" s="6"/>
      <c r="J51" s="5"/>
      <c r="K51" s="5"/>
      <c r="L51" s="5" t="s">
        <v>33</v>
      </c>
      <c r="M51" s="170">
        <f>M49+M50</f>
        <v>0</v>
      </c>
      <c r="N51" s="7"/>
    </row>
    <row r="52" spans="1:14" ht="15">
      <c r="A52" s="5"/>
      <c r="B52" s="5"/>
      <c r="C52" s="5" t="s">
        <v>34</v>
      </c>
      <c r="D52" s="170">
        <f>SUM(D49:D51)</f>
        <v>0</v>
      </c>
      <c r="E52" s="5"/>
      <c r="F52" s="25"/>
      <c r="G52" s="168"/>
      <c r="H52" s="6"/>
      <c r="I52" s="6" t="s">
        <v>35</v>
      </c>
      <c r="J52" s="5"/>
      <c r="K52" s="5"/>
      <c r="L52" s="5"/>
      <c r="M52" s="177"/>
      <c r="N52" s="7"/>
    </row>
    <row r="53" spans="1:14" ht="15">
      <c r="A53" s="5" t="s">
        <v>36</v>
      </c>
      <c r="B53" s="5"/>
      <c r="C53" s="5"/>
      <c r="D53" s="171">
        <f>+G56</f>
        <v>0</v>
      </c>
      <c r="E53" s="5"/>
      <c r="F53" s="25"/>
      <c r="G53" s="168"/>
      <c r="H53" s="6"/>
      <c r="I53" s="5" t="s">
        <v>37</v>
      </c>
      <c r="J53" s="5"/>
      <c r="K53" s="5"/>
      <c r="L53" s="5"/>
      <c r="M53" s="176">
        <f>D46</f>
        <v>0</v>
      </c>
      <c r="N53" s="7"/>
    </row>
    <row r="54" spans="1:14" ht="15">
      <c r="A54" s="5"/>
      <c r="B54" s="5"/>
      <c r="C54" s="5" t="s">
        <v>38</v>
      </c>
      <c r="D54" s="172">
        <f>D52-D53</f>
        <v>0</v>
      </c>
      <c r="E54" s="5"/>
      <c r="F54" s="67"/>
      <c r="G54" s="168"/>
      <c r="H54" s="6"/>
      <c r="I54" s="6" t="s">
        <v>39</v>
      </c>
      <c r="J54" s="5"/>
      <c r="K54" s="5"/>
      <c r="L54" s="5"/>
      <c r="M54" s="172">
        <f>M51-M53</f>
        <v>0</v>
      </c>
      <c r="N54" s="7"/>
    </row>
    <row r="55" spans="1:14" ht="15">
      <c r="F55" s="68"/>
      <c r="G55" s="169"/>
    </row>
    <row r="56" spans="1:14" ht="15">
      <c r="C56" s="5" t="s">
        <v>40</v>
      </c>
      <c r="D56" s="178">
        <f>D54-M54</f>
        <v>0</v>
      </c>
      <c r="F56" s="71" t="s">
        <v>41</v>
      </c>
      <c r="G56" s="174">
        <f>SUM(G50:G55)</f>
        <v>0</v>
      </c>
    </row>
    <row r="57" spans="1:14" ht="15">
      <c r="C57" s="5"/>
      <c r="D57" s="70"/>
    </row>
    <row r="58" spans="1:14">
      <c r="D58" s="73"/>
    </row>
    <row r="75" spans="1:13" ht="15.75">
      <c r="A75" s="4" t="s">
        <v>1</v>
      </c>
      <c r="B75" s="5"/>
      <c r="C75" s="5"/>
      <c r="D75" s="5"/>
      <c r="E75" s="5"/>
      <c r="F75" s="5"/>
      <c r="G75" s="5"/>
      <c r="H75" s="6"/>
      <c r="I75" s="6"/>
      <c r="J75" s="5"/>
      <c r="K75" s="5"/>
      <c r="L75" s="5"/>
      <c r="M75" s="5"/>
    </row>
    <row r="76" spans="1:13" ht="15">
      <c r="A76" s="8"/>
      <c r="B76" s="9"/>
      <c r="C76" s="10"/>
      <c r="D76" s="11">
        <v>1</v>
      </c>
      <c r="E76" s="9">
        <v>2</v>
      </c>
      <c r="F76" s="10">
        <v>3</v>
      </c>
      <c r="G76" s="8">
        <v>4</v>
      </c>
      <c r="H76" s="8">
        <v>5</v>
      </c>
      <c r="I76" s="9">
        <v>6</v>
      </c>
      <c r="J76" s="8">
        <v>7</v>
      </c>
      <c r="K76" s="8">
        <v>8</v>
      </c>
      <c r="L76" s="9">
        <v>9</v>
      </c>
      <c r="M76" s="12">
        <v>10</v>
      </c>
    </row>
    <row r="77" spans="1:13" ht="15">
      <c r="A77" s="14" t="s">
        <v>2</v>
      </c>
      <c r="B77" s="15" t="s">
        <v>3</v>
      </c>
      <c r="C77" s="16" t="s">
        <v>4</v>
      </c>
      <c r="D77" s="17" t="s">
        <v>5</v>
      </c>
      <c r="E77" s="15" t="s">
        <v>6</v>
      </c>
      <c r="F77" s="110" t="s">
        <v>9</v>
      </c>
      <c r="G77" s="14" t="s">
        <v>7</v>
      </c>
      <c r="H77" s="14"/>
      <c r="I77" s="15" t="s">
        <v>8</v>
      </c>
      <c r="J77" s="14"/>
      <c r="K77" s="14" t="s">
        <v>10</v>
      </c>
      <c r="L77" s="15"/>
      <c r="M77" s="18"/>
    </row>
    <row r="78" spans="1:13" ht="15">
      <c r="A78" s="20"/>
      <c r="B78" s="21" t="s">
        <v>11</v>
      </c>
      <c r="C78" s="22"/>
      <c r="D78" s="23"/>
      <c r="E78" s="21"/>
      <c r="F78" s="111" t="s">
        <v>13</v>
      </c>
      <c r="G78" s="20" t="s">
        <v>12</v>
      </c>
      <c r="H78" s="20"/>
      <c r="I78" s="21" t="s">
        <v>42</v>
      </c>
      <c r="J78" s="20"/>
      <c r="K78" s="20" t="s">
        <v>1</v>
      </c>
      <c r="L78" s="21"/>
      <c r="M78" s="24"/>
    </row>
    <row r="79" spans="1:13" ht="15">
      <c r="A79" s="162">
        <v>1</v>
      </c>
      <c r="B79" s="162"/>
      <c r="C79" s="95"/>
      <c r="D79" s="26">
        <f t="shared" ref="D79:D99" si="4">SUM(F79:M79)</f>
        <v>0</v>
      </c>
      <c r="E79" s="86"/>
      <c r="F79" s="89"/>
      <c r="G79" s="89"/>
      <c r="H79" s="89"/>
      <c r="I79" s="90"/>
      <c r="J79" s="89"/>
      <c r="K79" s="89"/>
      <c r="L79" s="89"/>
      <c r="M79" s="60"/>
    </row>
    <row r="80" spans="1:13" ht="15">
      <c r="A80" s="163"/>
      <c r="B80" s="163"/>
      <c r="C80" s="96"/>
      <c r="D80" s="26">
        <f t="shared" si="4"/>
        <v>0</v>
      </c>
      <c r="E80" s="87"/>
      <c r="F80" s="90"/>
      <c r="G80" s="90"/>
      <c r="H80" s="90"/>
      <c r="I80" s="90"/>
      <c r="J80" s="90"/>
      <c r="K80" s="90"/>
      <c r="L80" s="121"/>
      <c r="M80" s="114"/>
    </row>
    <row r="81" spans="1:13" ht="15">
      <c r="A81" s="163"/>
      <c r="B81" s="163"/>
      <c r="C81" s="96"/>
      <c r="D81" s="26">
        <f t="shared" si="4"/>
        <v>0</v>
      </c>
      <c r="E81" s="87"/>
      <c r="F81" s="90"/>
      <c r="G81" s="90"/>
      <c r="H81" s="90"/>
      <c r="I81" s="90"/>
      <c r="J81" s="90"/>
      <c r="K81" s="90"/>
      <c r="L81" s="90"/>
      <c r="M81" s="114"/>
    </row>
    <row r="82" spans="1:13" ht="15">
      <c r="A82" s="163"/>
      <c r="B82" s="163"/>
      <c r="C82" s="96"/>
      <c r="D82" s="26">
        <f t="shared" si="4"/>
        <v>0</v>
      </c>
      <c r="E82" s="87"/>
      <c r="F82" s="90"/>
      <c r="G82" s="90"/>
      <c r="H82" s="90"/>
      <c r="I82" s="90"/>
      <c r="J82" s="90"/>
      <c r="K82" s="90"/>
      <c r="L82" s="90"/>
      <c r="M82" s="114"/>
    </row>
    <row r="83" spans="1:13" ht="15">
      <c r="A83" s="163"/>
      <c r="B83" s="163"/>
      <c r="C83" s="96"/>
      <c r="D83" s="26">
        <f t="shared" si="4"/>
        <v>0</v>
      </c>
      <c r="E83" s="87"/>
      <c r="F83" s="91"/>
      <c r="G83" s="90"/>
      <c r="H83" s="90"/>
      <c r="I83" s="90"/>
      <c r="J83" s="90"/>
      <c r="K83" s="90"/>
      <c r="L83" s="90"/>
      <c r="M83" s="114"/>
    </row>
    <row r="84" spans="1:13" ht="15">
      <c r="A84" s="163"/>
      <c r="B84" s="163"/>
      <c r="C84" s="96"/>
      <c r="D84" s="26">
        <f t="shared" si="4"/>
        <v>0</v>
      </c>
      <c r="E84" s="87"/>
      <c r="F84" s="90"/>
      <c r="G84" s="90"/>
      <c r="H84" s="90"/>
      <c r="I84" s="90"/>
      <c r="J84" s="90"/>
      <c r="K84" s="90"/>
      <c r="L84" s="90"/>
      <c r="M84" s="114"/>
    </row>
    <row r="85" spans="1:13" ht="15">
      <c r="A85" s="163"/>
      <c r="B85" s="163"/>
      <c r="C85" s="96"/>
      <c r="D85" s="26">
        <f t="shared" si="4"/>
        <v>0</v>
      </c>
      <c r="E85" s="87"/>
      <c r="F85" s="90"/>
      <c r="G85" s="90"/>
      <c r="H85" s="90"/>
      <c r="I85" s="90"/>
      <c r="J85" s="90"/>
      <c r="K85" s="90"/>
      <c r="L85" s="90"/>
      <c r="M85" s="114"/>
    </row>
    <row r="86" spans="1:13" ht="15">
      <c r="A86" s="163"/>
      <c r="B86" s="163"/>
      <c r="C86" s="96"/>
      <c r="D86" s="26">
        <f t="shared" si="4"/>
        <v>0</v>
      </c>
      <c r="E86" s="87"/>
      <c r="F86" s="90"/>
      <c r="G86" s="90"/>
      <c r="H86" s="90"/>
      <c r="I86" s="90"/>
      <c r="J86" s="90"/>
      <c r="K86" s="90"/>
      <c r="L86" s="90"/>
      <c r="M86" s="114"/>
    </row>
    <row r="87" spans="1:13" ht="15">
      <c r="A87" s="163"/>
      <c r="B87" s="163"/>
      <c r="C87" s="96"/>
      <c r="D87" s="26">
        <f t="shared" si="4"/>
        <v>0</v>
      </c>
      <c r="E87" s="87"/>
      <c r="F87" s="90"/>
      <c r="G87" s="90"/>
      <c r="H87" s="90"/>
      <c r="I87" s="90"/>
      <c r="J87" s="90"/>
      <c r="K87" s="90"/>
      <c r="L87" s="90"/>
      <c r="M87" s="114"/>
    </row>
    <row r="88" spans="1:13" ht="15">
      <c r="A88" s="163"/>
      <c r="B88" s="163"/>
      <c r="C88" s="96"/>
      <c r="D88" s="26">
        <f t="shared" si="4"/>
        <v>0</v>
      </c>
      <c r="E88" s="87"/>
      <c r="F88" s="90"/>
      <c r="G88" s="90"/>
      <c r="H88" s="90"/>
      <c r="I88" s="90"/>
      <c r="J88" s="90"/>
      <c r="K88" s="90"/>
      <c r="L88" s="90"/>
      <c r="M88" s="114"/>
    </row>
    <row r="89" spans="1:13" ht="15">
      <c r="A89" s="163"/>
      <c r="B89" s="163"/>
      <c r="C89" s="96"/>
      <c r="D89" s="26">
        <f t="shared" si="4"/>
        <v>0</v>
      </c>
      <c r="E89" s="87"/>
      <c r="F89" s="90"/>
      <c r="G89" s="90"/>
      <c r="H89" s="90"/>
      <c r="I89" s="90"/>
      <c r="J89" s="90"/>
      <c r="K89" s="90"/>
      <c r="L89" s="90"/>
      <c r="M89" s="114"/>
    </row>
    <row r="90" spans="1:13" ht="15">
      <c r="A90" s="163"/>
      <c r="B90" s="163"/>
      <c r="C90" s="96"/>
      <c r="D90" s="26">
        <f t="shared" si="4"/>
        <v>0</v>
      </c>
      <c r="E90" s="87"/>
      <c r="F90" s="90"/>
      <c r="G90" s="90"/>
      <c r="H90" s="90"/>
      <c r="I90" s="90"/>
      <c r="J90" s="90"/>
      <c r="K90" s="90"/>
      <c r="L90" s="90"/>
      <c r="M90" s="114"/>
    </row>
    <row r="91" spans="1:13" ht="15">
      <c r="A91" s="14"/>
      <c r="B91" s="163"/>
      <c r="C91" s="97"/>
      <c r="D91" s="26">
        <f t="shared" si="4"/>
        <v>0</v>
      </c>
      <c r="E91" s="87"/>
      <c r="F91" s="90"/>
      <c r="G91" s="90"/>
      <c r="H91" s="90"/>
      <c r="I91" s="90"/>
      <c r="J91" s="90"/>
      <c r="K91" s="90"/>
      <c r="L91" s="90"/>
      <c r="M91" s="114"/>
    </row>
    <row r="92" spans="1:13" ht="15">
      <c r="A92" s="163"/>
      <c r="B92" s="163"/>
      <c r="C92" s="96"/>
      <c r="D92" s="26">
        <f t="shared" si="4"/>
        <v>0</v>
      </c>
      <c r="E92" s="87"/>
      <c r="F92" s="90"/>
      <c r="G92" s="90"/>
      <c r="H92" s="90"/>
      <c r="I92" s="90"/>
      <c r="J92" s="90"/>
      <c r="K92" s="90"/>
      <c r="L92" s="90"/>
      <c r="M92" s="114"/>
    </row>
    <row r="93" spans="1:13" ht="15">
      <c r="A93" s="163"/>
      <c r="B93" s="163"/>
      <c r="C93" s="96"/>
      <c r="D93" s="26">
        <f t="shared" si="4"/>
        <v>0</v>
      </c>
      <c r="E93" s="87"/>
      <c r="F93" s="90"/>
      <c r="G93" s="90"/>
      <c r="H93" s="90"/>
      <c r="I93" s="90"/>
      <c r="J93" s="90"/>
      <c r="K93" s="90"/>
      <c r="L93" s="90"/>
      <c r="M93" s="114"/>
    </row>
    <row r="94" spans="1:13" ht="15">
      <c r="A94" s="163"/>
      <c r="B94" s="106"/>
      <c r="C94" s="96"/>
      <c r="D94" s="26">
        <f t="shared" si="4"/>
        <v>0</v>
      </c>
      <c r="E94" s="87"/>
      <c r="F94" s="90"/>
      <c r="G94" s="90"/>
      <c r="H94" s="90"/>
      <c r="I94" s="90"/>
      <c r="J94" s="90"/>
      <c r="K94" s="90"/>
      <c r="L94" s="90"/>
      <c r="M94" s="114"/>
    </row>
    <row r="95" spans="1:13" ht="15">
      <c r="A95" s="163"/>
      <c r="B95" s="106"/>
      <c r="C95" s="96"/>
      <c r="D95" s="26">
        <f t="shared" si="4"/>
        <v>0</v>
      </c>
      <c r="E95" s="87"/>
      <c r="F95" s="90"/>
      <c r="G95" s="90"/>
      <c r="H95" s="90"/>
      <c r="I95" s="90"/>
      <c r="J95" s="90"/>
      <c r="K95" s="90"/>
      <c r="L95" s="90"/>
      <c r="M95" s="114"/>
    </row>
    <row r="96" spans="1:13" ht="15">
      <c r="A96" s="163"/>
      <c r="B96" s="106"/>
      <c r="C96" s="96"/>
      <c r="D96" s="26">
        <f t="shared" si="4"/>
        <v>0</v>
      </c>
      <c r="E96" s="87"/>
      <c r="F96" s="90"/>
      <c r="G96" s="90"/>
      <c r="H96" s="90"/>
      <c r="I96" s="90"/>
      <c r="J96" s="90"/>
      <c r="K96" s="90"/>
      <c r="L96" s="90"/>
      <c r="M96" s="114"/>
    </row>
    <row r="97" spans="1:13" ht="15">
      <c r="A97" s="163"/>
      <c r="B97" s="106"/>
      <c r="C97" s="96"/>
      <c r="D97" s="26">
        <f t="shared" si="4"/>
        <v>0</v>
      </c>
      <c r="E97" s="87"/>
      <c r="F97" s="90"/>
      <c r="G97" s="90"/>
      <c r="H97" s="90"/>
      <c r="I97" s="90"/>
      <c r="J97" s="90"/>
      <c r="K97" s="90"/>
      <c r="L97" s="90"/>
      <c r="M97" s="114"/>
    </row>
    <row r="98" spans="1:13" ht="15">
      <c r="A98" s="163"/>
      <c r="B98" s="106"/>
      <c r="C98" s="96"/>
      <c r="D98" s="26">
        <f t="shared" si="4"/>
        <v>0</v>
      </c>
      <c r="E98" s="87"/>
      <c r="F98" s="90"/>
      <c r="G98" s="90"/>
      <c r="H98" s="90"/>
      <c r="I98" s="90"/>
      <c r="J98" s="90"/>
      <c r="K98" s="90"/>
      <c r="L98" s="90"/>
      <c r="M98" s="114"/>
    </row>
    <row r="99" spans="1:13" ht="15">
      <c r="A99" s="164"/>
      <c r="B99" s="164"/>
      <c r="C99" s="98"/>
      <c r="D99" s="113">
        <f t="shared" si="4"/>
        <v>0</v>
      </c>
      <c r="E99" s="88"/>
      <c r="F99" s="92"/>
      <c r="G99" s="92"/>
      <c r="H99" s="90"/>
      <c r="I99" s="90"/>
      <c r="J99" s="90"/>
      <c r="K99" s="90"/>
      <c r="L99" s="90"/>
      <c r="M99" s="114"/>
    </row>
    <row r="100" spans="1:13" ht="15">
      <c r="A100" s="35"/>
      <c r="B100" s="36"/>
      <c r="C100" s="37" t="s">
        <v>14</v>
      </c>
      <c r="D100" s="38">
        <f t="shared" ref="D100:M100" si="5">SUM(D79:D99)</f>
        <v>0</v>
      </c>
      <c r="E100" s="39">
        <f t="shared" si="5"/>
        <v>0</v>
      </c>
      <c r="F100" s="93">
        <f t="shared" si="5"/>
        <v>0</v>
      </c>
      <c r="G100" s="94">
        <f t="shared" si="5"/>
        <v>0</v>
      </c>
      <c r="H100" s="94">
        <f t="shared" si="5"/>
        <v>0</v>
      </c>
      <c r="I100" s="94">
        <f t="shared" si="5"/>
        <v>0</v>
      </c>
      <c r="J100" s="94">
        <f t="shared" si="5"/>
        <v>0</v>
      </c>
      <c r="K100" s="94">
        <f t="shared" si="5"/>
        <v>0</v>
      </c>
      <c r="L100" s="94">
        <f t="shared" si="5"/>
        <v>0</v>
      </c>
      <c r="M100" s="115">
        <f t="shared" si="5"/>
        <v>0</v>
      </c>
    </row>
    <row r="101" spans="1:13" ht="15.75">
      <c r="A101" s="40" t="s">
        <v>15</v>
      </c>
      <c r="B101" s="5"/>
      <c r="C101" s="5"/>
      <c r="D101" s="41"/>
      <c r="E101" s="5"/>
      <c r="F101" s="5"/>
      <c r="G101" s="5"/>
      <c r="H101" s="6"/>
      <c r="I101" s="6"/>
      <c r="J101" s="5"/>
      <c r="K101" s="5"/>
      <c r="L101" s="5"/>
      <c r="M101" s="5"/>
    </row>
    <row r="102" spans="1:13" ht="15">
      <c r="A102" s="42"/>
      <c r="B102" s="42"/>
      <c r="C102" s="43"/>
      <c r="D102" s="42">
        <v>11</v>
      </c>
      <c r="E102" s="108">
        <v>12</v>
      </c>
      <c r="F102" s="42">
        <v>13</v>
      </c>
      <c r="G102" s="43">
        <v>14</v>
      </c>
      <c r="H102" s="42">
        <v>15</v>
      </c>
      <c r="I102" s="43">
        <v>16</v>
      </c>
      <c r="J102" s="42">
        <v>17</v>
      </c>
      <c r="K102" s="42">
        <v>18</v>
      </c>
      <c r="L102" s="42">
        <v>19</v>
      </c>
      <c r="M102" s="116">
        <v>20</v>
      </c>
    </row>
    <row r="103" spans="1:13" ht="30">
      <c r="A103" s="44" t="s">
        <v>16</v>
      </c>
      <c r="B103" s="45" t="s">
        <v>17</v>
      </c>
      <c r="C103" s="46" t="s">
        <v>18</v>
      </c>
      <c r="D103" s="44" t="s">
        <v>5</v>
      </c>
      <c r="E103" s="109" t="s">
        <v>19</v>
      </c>
      <c r="F103" s="44" t="s">
        <v>44</v>
      </c>
      <c r="G103" s="46" t="s">
        <v>20</v>
      </c>
      <c r="H103" s="44" t="s">
        <v>21</v>
      </c>
      <c r="I103" s="46" t="s">
        <v>22</v>
      </c>
      <c r="J103" s="44" t="s">
        <v>118</v>
      </c>
      <c r="K103" s="44" t="s">
        <v>43</v>
      </c>
      <c r="L103" s="44" t="s">
        <v>119</v>
      </c>
      <c r="M103" s="117"/>
    </row>
    <row r="104" spans="1:13" ht="15">
      <c r="A104" s="99"/>
      <c r="B104" s="99"/>
      <c r="C104" s="95"/>
      <c r="D104" s="159">
        <f t="shared" ref="D104:D112" si="6">SUM(E104:M104)</f>
        <v>0</v>
      </c>
      <c r="E104" s="103"/>
      <c r="F104" s="103"/>
      <c r="G104" s="103"/>
      <c r="H104" s="103"/>
      <c r="I104" s="107"/>
      <c r="J104" s="103"/>
      <c r="K104" s="118"/>
      <c r="L104" s="82"/>
      <c r="M104" s="118"/>
    </row>
    <row r="105" spans="1:13" ht="15">
      <c r="A105" s="163"/>
      <c r="B105" s="67"/>
      <c r="C105" s="96"/>
      <c r="D105" s="159">
        <f t="shared" si="6"/>
        <v>0</v>
      </c>
      <c r="E105" s="90"/>
      <c r="F105" s="106"/>
      <c r="G105" s="90"/>
      <c r="H105" s="90"/>
      <c r="I105" s="90"/>
      <c r="J105" s="90"/>
      <c r="K105" s="114"/>
      <c r="L105" s="79"/>
      <c r="M105" s="114"/>
    </row>
    <row r="106" spans="1:13" ht="15">
      <c r="A106" s="163"/>
      <c r="B106" s="67"/>
      <c r="C106" s="96"/>
      <c r="D106" s="159">
        <f t="shared" si="6"/>
        <v>0</v>
      </c>
      <c r="E106" s="90"/>
      <c r="F106" s="106"/>
      <c r="G106" s="90"/>
      <c r="H106" s="90"/>
      <c r="I106" s="90"/>
      <c r="J106" s="90"/>
      <c r="K106" s="114"/>
      <c r="L106" s="79"/>
      <c r="M106" s="114"/>
    </row>
    <row r="107" spans="1:13" ht="15">
      <c r="A107" s="163"/>
      <c r="B107" s="67"/>
      <c r="C107" s="96"/>
      <c r="D107" s="159">
        <f t="shared" si="6"/>
        <v>0</v>
      </c>
      <c r="E107" s="90"/>
      <c r="F107" s="106"/>
      <c r="G107" s="90"/>
      <c r="H107" s="90"/>
      <c r="I107" s="90"/>
      <c r="J107" s="90"/>
      <c r="K107" s="114"/>
      <c r="L107" s="79"/>
      <c r="M107" s="114"/>
    </row>
    <row r="108" spans="1:13" ht="15">
      <c r="A108" s="163"/>
      <c r="B108" s="67"/>
      <c r="C108" s="96"/>
      <c r="D108" s="159">
        <f t="shared" si="6"/>
        <v>0</v>
      </c>
      <c r="E108" s="90"/>
      <c r="F108" s="106"/>
      <c r="G108" s="90"/>
      <c r="H108" s="90"/>
      <c r="I108" s="90"/>
      <c r="J108" s="90"/>
      <c r="K108" s="114"/>
      <c r="L108" s="79"/>
      <c r="M108" s="114"/>
    </row>
    <row r="109" spans="1:13" ht="15">
      <c r="A109" s="163"/>
      <c r="B109" s="67"/>
      <c r="C109" s="96"/>
      <c r="D109" s="159">
        <f t="shared" si="6"/>
        <v>0</v>
      </c>
      <c r="E109" s="90"/>
      <c r="F109" s="106"/>
      <c r="G109" s="90"/>
      <c r="H109" s="90"/>
      <c r="I109" s="90"/>
      <c r="J109" s="90"/>
      <c r="K109" s="114"/>
      <c r="L109" s="79"/>
      <c r="M109" s="114"/>
    </row>
    <row r="110" spans="1:13" ht="15">
      <c r="A110" s="163"/>
      <c r="B110" s="67"/>
      <c r="C110" s="96"/>
      <c r="D110" s="159">
        <f t="shared" si="6"/>
        <v>0</v>
      </c>
      <c r="E110" s="90"/>
      <c r="F110" s="106"/>
      <c r="G110" s="90"/>
      <c r="H110" s="90"/>
      <c r="I110" s="90"/>
      <c r="J110" s="90"/>
      <c r="K110" s="114"/>
      <c r="L110" s="79"/>
      <c r="M110" s="114"/>
    </row>
    <row r="111" spans="1:13" ht="15">
      <c r="A111" s="163"/>
      <c r="B111" s="67"/>
      <c r="C111" s="96"/>
      <c r="D111" s="159">
        <f t="shared" si="6"/>
        <v>0</v>
      </c>
      <c r="E111" s="90"/>
      <c r="F111" s="106"/>
      <c r="G111" s="90"/>
      <c r="H111" s="90"/>
      <c r="I111" s="90"/>
      <c r="J111" s="90"/>
      <c r="K111" s="114"/>
      <c r="L111" s="79"/>
      <c r="M111" s="114"/>
    </row>
    <row r="112" spans="1:13" ht="15">
      <c r="A112" s="163"/>
      <c r="B112" s="67"/>
      <c r="C112" s="96"/>
      <c r="D112" s="159">
        <f t="shared" si="6"/>
        <v>0</v>
      </c>
      <c r="E112" s="90"/>
      <c r="F112" s="106"/>
      <c r="G112" s="90"/>
      <c r="H112" s="90"/>
      <c r="I112" s="90"/>
      <c r="J112" s="90"/>
      <c r="K112" s="114"/>
      <c r="L112" s="79"/>
      <c r="M112" s="114"/>
    </row>
    <row r="113" spans="1:13" ht="15">
      <c r="A113" s="163"/>
      <c r="B113" s="106"/>
      <c r="C113" s="96"/>
      <c r="D113" s="26">
        <f t="shared" ref="D113:D118" si="7">SUM(F113:M113)</f>
        <v>0</v>
      </c>
      <c r="E113" s="90"/>
      <c r="F113" s="90"/>
      <c r="G113" s="90"/>
      <c r="H113" s="90"/>
      <c r="I113" s="90"/>
      <c r="J113" s="90"/>
      <c r="K113" s="90"/>
      <c r="L113" s="90"/>
      <c r="M113" s="114"/>
    </row>
    <row r="114" spans="1:13" ht="15">
      <c r="A114" s="163"/>
      <c r="B114" s="106"/>
      <c r="C114" s="96"/>
      <c r="D114" s="26">
        <f t="shared" si="7"/>
        <v>0</v>
      </c>
      <c r="E114" s="90"/>
      <c r="F114" s="90"/>
      <c r="G114" s="90"/>
      <c r="H114" s="90"/>
      <c r="I114" s="90"/>
      <c r="J114" s="90"/>
      <c r="K114" s="90"/>
      <c r="L114" s="90"/>
      <c r="M114" s="114"/>
    </row>
    <row r="115" spans="1:13" ht="15">
      <c r="A115" s="163"/>
      <c r="B115" s="106"/>
      <c r="C115" s="96"/>
      <c r="D115" s="26">
        <f t="shared" si="7"/>
        <v>0</v>
      </c>
      <c r="E115" s="90"/>
      <c r="F115" s="90"/>
      <c r="G115" s="90"/>
      <c r="H115" s="90"/>
      <c r="I115" s="90"/>
      <c r="J115" s="90"/>
      <c r="K115" s="90"/>
      <c r="L115" s="90"/>
      <c r="M115" s="114"/>
    </row>
    <row r="116" spans="1:13" ht="15">
      <c r="A116" s="163"/>
      <c r="B116" s="106"/>
      <c r="C116" s="96"/>
      <c r="D116" s="26">
        <f t="shared" si="7"/>
        <v>0</v>
      </c>
      <c r="E116" s="90"/>
      <c r="F116" s="90"/>
      <c r="G116" s="90"/>
      <c r="H116" s="90"/>
      <c r="I116" s="90"/>
      <c r="J116" s="90"/>
      <c r="K116" s="90"/>
      <c r="L116" s="90"/>
      <c r="M116" s="114"/>
    </row>
    <row r="117" spans="1:13" ht="15">
      <c r="A117" s="163"/>
      <c r="B117" s="106"/>
      <c r="C117" s="96"/>
      <c r="D117" s="26">
        <f t="shared" si="7"/>
        <v>0</v>
      </c>
      <c r="E117" s="90"/>
      <c r="F117" s="90"/>
      <c r="G117" s="90"/>
      <c r="H117" s="90"/>
      <c r="I117" s="90"/>
      <c r="J117" s="90"/>
      <c r="K117" s="90"/>
      <c r="L117" s="90"/>
      <c r="M117" s="114"/>
    </row>
    <row r="118" spans="1:13" ht="15">
      <c r="A118" s="164"/>
      <c r="B118" s="164"/>
      <c r="C118" s="98"/>
      <c r="D118" s="113">
        <f t="shared" si="7"/>
        <v>0</v>
      </c>
      <c r="E118" s="92"/>
      <c r="F118" s="92"/>
      <c r="G118" s="92"/>
      <c r="H118" s="90"/>
      <c r="I118" s="90"/>
      <c r="J118" s="90"/>
      <c r="K118" s="90"/>
      <c r="L118" s="90"/>
      <c r="M118" s="114"/>
    </row>
    <row r="119" spans="1:13" ht="15">
      <c r="A119" s="52"/>
      <c r="B119" s="52"/>
      <c r="C119" s="53" t="s">
        <v>14</v>
      </c>
      <c r="D119" s="54">
        <f t="shared" ref="D119:M119" si="8">SUM(D104:D118)</f>
        <v>0</v>
      </c>
      <c r="E119" s="105">
        <f t="shared" si="8"/>
        <v>0</v>
      </c>
      <c r="F119" s="105">
        <f t="shared" si="8"/>
        <v>0</v>
      </c>
      <c r="G119" s="105">
        <f t="shared" si="8"/>
        <v>0</v>
      </c>
      <c r="H119" s="105">
        <f t="shared" si="8"/>
        <v>0</v>
      </c>
      <c r="I119" s="105">
        <f t="shared" si="8"/>
        <v>0</v>
      </c>
      <c r="J119" s="105">
        <f t="shared" si="8"/>
        <v>0</v>
      </c>
      <c r="K119" s="54">
        <f t="shared" si="8"/>
        <v>0</v>
      </c>
      <c r="L119" s="54">
        <f t="shared" si="8"/>
        <v>0</v>
      </c>
      <c r="M119" s="54">
        <f t="shared" si="8"/>
        <v>0</v>
      </c>
    </row>
    <row r="120" spans="1:13" ht="15">
      <c r="A120" s="5"/>
      <c r="B120" s="5"/>
      <c r="C120" s="5"/>
      <c r="D120" s="55"/>
      <c r="E120" s="55"/>
      <c r="F120" s="55"/>
      <c r="G120" s="55"/>
      <c r="H120" s="55"/>
      <c r="I120" s="55"/>
      <c r="J120" s="55"/>
      <c r="K120" s="55"/>
      <c r="L120" s="55"/>
      <c r="M120" s="55"/>
    </row>
    <row r="121" spans="1:13" ht="15.75">
      <c r="A121" s="4" t="s">
        <v>23</v>
      </c>
      <c r="B121" s="4"/>
      <c r="C121" s="4"/>
      <c r="D121" s="56" t="s">
        <v>24</v>
      </c>
      <c r="E121" s="4"/>
      <c r="F121" s="4" t="s">
        <v>25</v>
      </c>
      <c r="G121" s="4"/>
      <c r="H121" s="57"/>
      <c r="I121" s="57" t="s">
        <v>26</v>
      </c>
      <c r="J121" s="4"/>
      <c r="K121" s="4"/>
      <c r="L121" s="4"/>
      <c r="M121" s="58" t="s">
        <v>24</v>
      </c>
    </row>
    <row r="122" spans="1:13" ht="15">
      <c r="A122" s="5" t="s">
        <v>27</v>
      </c>
      <c r="B122" s="5"/>
      <c r="C122" s="5"/>
      <c r="D122" s="167"/>
      <c r="E122" s="5"/>
      <c r="F122" s="52" t="s">
        <v>28</v>
      </c>
      <c r="G122" s="52" t="s">
        <v>5</v>
      </c>
      <c r="H122" s="6"/>
      <c r="I122" s="6" t="s">
        <v>29</v>
      </c>
      <c r="J122" s="5"/>
      <c r="K122" s="5"/>
      <c r="L122" s="5"/>
      <c r="M122" s="175"/>
    </row>
    <row r="123" spans="1:13" ht="15">
      <c r="A123" s="5" t="s">
        <v>30</v>
      </c>
      <c r="B123" s="5"/>
      <c r="C123" s="5"/>
      <c r="D123" s="168">
        <f>D100</f>
        <v>0</v>
      </c>
      <c r="E123" s="5"/>
      <c r="F123" s="25"/>
      <c r="G123" s="168"/>
      <c r="H123" s="6"/>
      <c r="I123" s="5" t="s">
        <v>31</v>
      </c>
      <c r="J123" s="5"/>
      <c r="K123" s="5"/>
      <c r="L123" s="5"/>
      <c r="M123" s="176">
        <f>D100</f>
        <v>0</v>
      </c>
    </row>
    <row r="124" spans="1:13" ht="15">
      <c r="A124" s="5" t="s">
        <v>32</v>
      </c>
      <c r="B124" s="5"/>
      <c r="C124" s="5"/>
      <c r="D124" s="169"/>
      <c r="E124" s="5"/>
      <c r="F124" s="25"/>
      <c r="G124" s="168"/>
      <c r="H124" s="6"/>
      <c r="I124" s="6"/>
      <c r="J124" s="5"/>
      <c r="K124" s="5"/>
      <c r="L124" s="5" t="s">
        <v>33</v>
      </c>
      <c r="M124" s="170">
        <f>M122+M123</f>
        <v>0</v>
      </c>
    </row>
    <row r="125" spans="1:13" ht="15">
      <c r="A125" s="5"/>
      <c r="B125" s="5"/>
      <c r="C125" s="5" t="s">
        <v>34</v>
      </c>
      <c r="D125" s="170">
        <f>SUM(D122:D124)</f>
        <v>0</v>
      </c>
      <c r="E125" s="5"/>
      <c r="F125" s="25"/>
      <c r="G125" s="168"/>
      <c r="H125" s="6"/>
      <c r="I125" s="6" t="s">
        <v>35</v>
      </c>
      <c r="J125" s="5"/>
      <c r="K125" s="5"/>
      <c r="L125" s="5"/>
      <c r="M125" s="177"/>
    </row>
    <row r="126" spans="1:13" ht="15">
      <c r="A126" s="5" t="s">
        <v>36</v>
      </c>
      <c r="B126" s="5"/>
      <c r="C126" s="5"/>
      <c r="D126" s="171">
        <f>D119</f>
        <v>0</v>
      </c>
      <c r="E126" s="5"/>
      <c r="F126" s="30"/>
      <c r="G126" s="173"/>
      <c r="H126" s="6"/>
      <c r="I126" s="5" t="s">
        <v>37</v>
      </c>
      <c r="J126" s="5"/>
      <c r="K126" s="5"/>
      <c r="L126" s="5"/>
      <c r="M126" s="176">
        <f>D119</f>
        <v>0</v>
      </c>
    </row>
    <row r="127" spans="1:13" ht="15">
      <c r="A127" s="5"/>
      <c r="B127" s="5"/>
      <c r="C127" s="5" t="s">
        <v>38</v>
      </c>
      <c r="D127" s="172">
        <f>D125-D126</f>
        <v>0</v>
      </c>
      <c r="E127" s="5"/>
      <c r="F127" s="67"/>
      <c r="G127" s="168"/>
      <c r="H127" s="6"/>
      <c r="I127" s="6" t="s">
        <v>39</v>
      </c>
      <c r="J127" s="5"/>
      <c r="K127" s="5"/>
      <c r="L127" s="5"/>
      <c r="M127" s="172">
        <f>M124-M126</f>
        <v>0</v>
      </c>
    </row>
    <row r="128" spans="1:13" ht="15">
      <c r="F128" s="68"/>
      <c r="G128" s="169"/>
    </row>
    <row r="129" spans="3:7" ht="15">
      <c r="C129" s="5" t="s">
        <v>40</v>
      </c>
      <c r="D129" s="178">
        <f>D127-M127</f>
        <v>0</v>
      </c>
      <c r="F129" s="71" t="s">
        <v>41</v>
      </c>
      <c r="G129" s="174">
        <f>SUM(G123:G128)</f>
        <v>0</v>
      </c>
    </row>
    <row r="130" spans="3:7" ht="15">
      <c r="C130" s="5"/>
      <c r="D130" s="70"/>
    </row>
    <row r="131" spans="3:7">
      <c r="D131" s="73"/>
    </row>
  </sheetData>
  <phoneticPr fontId="0" type="noConversion"/>
  <pageMargins left="0.31496062992125984" right="0.31496062992125984" top="0.74803149606299213" bottom="0.74803149606299213" header="0.31496062992125984" footer="0.31496062992125984"/>
  <pageSetup paperSize="9" scale="68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31"/>
  <sheetViews>
    <sheetView zoomScale="70" zoomScaleNormal="70" workbookViewId="0">
      <selection activeCell="M6" sqref="M6"/>
    </sheetView>
  </sheetViews>
  <sheetFormatPr defaultRowHeight="12.75"/>
  <cols>
    <col min="1" max="1" width="7.7109375" customWidth="1"/>
    <col min="2" max="2" width="11.42578125" customWidth="1"/>
    <col min="3" max="3" width="40.42578125" customWidth="1"/>
    <col min="4" max="4" width="14.7109375" customWidth="1"/>
    <col min="5" max="5" width="12.28515625" customWidth="1"/>
    <col min="6" max="7" width="14.7109375" customWidth="1"/>
    <col min="8" max="9" width="14.7109375" style="69" customWidth="1"/>
    <col min="10" max="16" width="14.7109375" customWidth="1"/>
  </cols>
  <sheetData>
    <row r="1" spans="1:14" ht="23.25">
      <c r="A1" s="1"/>
      <c r="B1" s="1"/>
      <c r="C1" s="2" t="s">
        <v>0</v>
      </c>
      <c r="D1" s="1"/>
      <c r="E1" s="122" t="s">
        <v>112</v>
      </c>
      <c r="F1" s="2"/>
      <c r="G1" s="165">
        <f>'Jan19'!Year</f>
        <v>2020</v>
      </c>
      <c r="H1" s="75"/>
      <c r="J1" s="77" t="str">
        <f>club</f>
        <v>ABC TM Club</v>
      </c>
      <c r="K1" s="76"/>
      <c r="L1" s="76"/>
      <c r="M1" s="1"/>
      <c r="N1" s="3"/>
    </row>
    <row r="2" spans="1:14" ht="15.75">
      <c r="A2" s="4" t="s">
        <v>1</v>
      </c>
      <c r="B2" s="5"/>
      <c r="C2" s="5"/>
      <c r="D2" s="5"/>
      <c r="E2" s="5"/>
      <c r="F2" s="5"/>
      <c r="G2" s="5"/>
      <c r="H2" s="6"/>
      <c r="I2" s="6"/>
      <c r="J2" s="5"/>
      <c r="K2" s="5"/>
      <c r="L2" s="5"/>
      <c r="M2" s="5"/>
      <c r="N2" s="7"/>
    </row>
    <row r="3" spans="1:14" ht="15">
      <c r="A3" s="8"/>
      <c r="B3" s="9"/>
      <c r="C3" s="10"/>
      <c r="D3" s="11">
        <v>1</v>
      </c>
      <c r="E3" s="9">
        <v>2</v>
      </c>
      <c r="F3" s="10">
        <v>3</v>
      </c>
      <c r="G3" s="8">
        <v>4</v>
      </c>
      <c r="H3" s="8">
        <v>5</v>
      </c>
      <c r="I3" s="9">
        <v>6</v>
      </c>
      <c r="J3" s="8">
        <v>7</v>
      </c>
      <c r="K3" s="8">
        <v>8</v>
      </c>
      <c r="L3" s="9">
        <v>9</v>
      </c>
      <c r="M3" s="12">
        <v>10</v>
      </c>
      <c r="N3" s="13"/>
    </row>
    <row r="4" spans="1:14" ht="13.5" customHeight="1">
      <c r="A4" s="14" t="s">
        <v>2</v>
      </c>
      <c r="B4" s="15" t="s">
        <v>3</v>
      </c>
      <c r="C4" s="16" t="s">
        <v>4</v>
      </c>
      <c r="D4" s="17" t="s">
        <v>5</v>
      </c>
      <c r="E4" s="15" t="s">
        <v>6</v>
      </c>
      <c r="F4" s="110" t="s">
        <v>9</v>
      </c>
      <c r="G4" s="14" t="s">
        <v>7</v>
      </c>
      <c r="H4" s="14" t="s">
        <v>122</v>
      </c>
      <c r="I4" s="15" t="s">
        <v>8</v>
      </c>
      <c r="J4" s="14" t="s">
        <v>142</v>
      </c>
      <c r="K4" s="215" t="s">
        <v>10</v>
      </c>
      <c r="L4" s="14" t="s">
        <v>158</v>
      </c>
      <c r="M4" s="15" t="s">
        <v>138</v>
      </c>
      <c r="N4" s="19"/>
    </row>
    <row r="5" spans="1:14" ht="12" customHeight="1">
      <c r="A5" s="20"/>
      <c r="B5" s="21" t="s">
        <v>11</v>
      </c>
      <c r="C5" s="22"/>
      <c r="D5" s="23"/>
      <c r="E5" s="21"/>
      <c r="F5" s="111" t="s">
        <v>13</v>
      </c>
      <c r="G5" s="20" t="s">
        <v>12</v>
      </c>
      <c r="H5" s="20"/>
      <c r="I5" s="21" t="s">
        <v>42</v>
      </c>
      <c r="J5" s="20"/>
      <c r="K5" s="215" t="s">
        <v>1</v>
      </c>
      <c r="L5" s="14" t="s">
        <v>159</v>
      </c>
      <c r="M5" s="21"/>
      <c r="N5" s="19"/>
    </row>
    <row r="6" spans="1:14" ht="15">
      <c r="A6" s="162"/>
      <c r="B6" s="162"/>
      <c r="C6" s="96"/>
      <c r="D6" s="26">
        <f t="shared" ref="D6:D26" si="0">SUM(F6:M6)</f>
        <v>0</v>
      </c>
      <c r="E6" s="86"/>
      <c r="F6" s="89"/>
      <c r="G6" s="89"/>
      <c r="H6" s="89"/>
      <c r="I6" s="90"/>
      <c r="J6" s="89"/>
      <c r="K6" s="89"/>
      <c r="L6" s="89"/>
      <c r="M6" s="60"/>
      <c r="N6" s="7"/>
    </row>
    <row r="7" spans="1:14" ht="15">
      <c r="A7" s="163"/>
      <c r="B7" s="163"/>
      <c r="C7" s="96"/>
      <c r="D7" s="26">
        <f t="shared" si="0"/>
        <v>0</v>
      </c>
      <c r="E7" s="87"/>
      <c r="F7" s="90"/>
      <c r="G7" s="90"/>
      <c r="H7" s="90"/>
      <c r="I7" s="90"/>
      <c r="J7" s="90"/>
      <c r="K7" s="90"/>
      <c r="L7" s="121"/>
      <c r="M7" s="114"/>
      <c r="N7" s="7"/>
    </row>
    <row r="8" spans="1:14" ht="15">
      <c r="A8" s="163"/>
      <c r="B8" s="163"/>
      <c r="C8" s="96"/>
      <c r="D8" s="26">
        <f t="shared" si="0"/>
        <v>0</v>
      </c>
      <c r="E8" s="87"/>
      <c r="F8" s="90"/>
      <c r="G8" s="90"/>
      <c r="H8" s="90"/>
      <c r="I8" s="90"/>
      <c r="J8" s="90"/>
      <c r="K8" s="90"/>
      <c r="L8" s="90"/>
      <c r="M8" s="114"/>
      <c r="N8" s="7"/>
    </row>
    <row r="9" spans="1:14" ht="15">
      <c r="A9" s="163"/>
      <c r="B9" s="163"/>
      <c r="C9" s="96"/>
      <c r="D9" s="26">
        <f t="shared" si="0"/>
        <v>0</v>
      </c>
      <c r="E9" s="87"/>
      <c r="F9" s="90"/>
      <c r="G9" s="90"/>
      <c r="H9" s="90"/>
      <c r="I9" s="90"/>
      <c r="J9" s="90"/>
      <c r="K9" s="90"/>
      <c r="L9" s="90"/>
      <c r="M9" s="114"/>
      <c r="N9" s="7"/>
    </row>
    <row r="10" spans="1:14" ht="15">
      <c r="A10" s="163"/>
      <c r="B10" s="163"/>
      <c r="C10" s="96"/>
      <c r="D10" s="26">
        <f t="shared" si="0"/>
        <v>0</v>
      </c>
      <c r="E10" s="87"/>
      <c r="F10" s="91"/>
      <c r="G10" s="90"/>
      <c r="H10" s="90"/>
      <c r="I10" s="90"/>
      <c r="J10" s="90"/>
      <c r="K10" s="90"/>
      <c r="L10" s="90"/>
      <c r="M10" s="114"/>
      <c r="N10" s="7"/>
    </row>
    <row r="11" spans="1:14" ht="15">
      <c r="A11" s="163"/>
      <c r="B11" s="163"/>
      <c r="C11" s="96"/>
      <c r="D11" s="26">
        <f t="shared" si="0"/>
        <v>0</v>
      </c>
      <c r="E11" s="87"/>
      <c r="F11" s="90"/>
      <c r="G11" s="90"/>
      <c r="H11" s="90"/>
      <c r="I11" s="90"/>
      <c r="J11" s="90"/>
      <c r="K11" s="90"/>
      <c r="L11" s="90"/>
      <c r="M11" s="114"/>
      <c r="N11" s="7"/>
    </row>
    <row r="12" spans="1:14" ht="15">
      <c r="A12" s="163"/>
      <c r="B12" s="163"/>
      <c r="C12" s="96"/>
      <c r="D12" s="26">
        <f t="shared" si="0"/>
        <v>0</v>
      </c>
      <c r="E12" s="87"/>
      <c r="F12" s="90"/>
      <c r="G12" s="90"/>
      <c r="H12" s="90"/>
      <c r="I12" s="90"/>
      <c r="J12" s="90"/>
      <c r="K12" s="90"/>
      <c r="L12" s="90"/>
      <c r="M12" s="114"/>
      <c r="N12" s="7"/>
    </row>
    <row r="13" spans="1:14" ht="15">
      <c r="A13" s="163"/>
      <c r="B13" s="163"/>
      <c r="C13" s="96"/>
      <c r="D13" s="26">
        <f t="shared" si="0"/>
        <v>0</v>
      </c>
      <c r="E13" s="87"/>
      <c r="F13" s="90"/>
      <c r="G13" s="90"/>
      <c r="H13" s="90"/>
      <c r="I13" s="90"/>
      <c r="J13" s="90"/>
      <c r="K13" s="90"/>
      <c r="L13" s="90"/>
      <c r="M13" s="114"/>
      <c r="N13" s="7"/>
    </row>
    <row r="14" spans="1:14" ht="15">
      <c r="A14" s="163"/>
      <c r="B14" s="163"/>
      <c r="C14" s="96"/>
      <c r="D14" s="26">
        <f t="shared" si="0"/>
        <v>0</v>
      </c>
      <c r="E14" s="87"/>
      <c r="F14" s="90"/>
      <c r="G14" s="90"/>
      <c r="H14" s="90"/>
      <c r="I14" s="90"/>
      <c r="J14" s="90"/>
      <c r="K14" s="90"/>
      <c r="L14" s="90"/>
      <c r="M14" s="114"/>
      <c r="N14" s="7"/>
    </row>
    <row r="15" spans="1:14" ht="15">
      <c r="A15" s="163"/>
      <c r="B15" s="163"/>
      <c r="C15" s="96"/>
      <c r="D15" s="26">
        <f t="shared" si="0"/>
        <v>0</v>
      </c>
      <c r="E15" s="87"/>
      <c r="F15" s="90"/>
      <c r="G15" s="90"/>
      <c r="H15" s="90"/>
      <c r="I15" s="90"/>
      <c r="J15" s="90"/>
      <c r="K15" s="90"/>
      <c r="L15" s="90"/>
      <c r="M15" s="114"/>
      <c r="N15" s="7"/>
    </row>
    <row r="16" spans="1:14" ht="15">
      <c r="A16" s="163"/>
      <c r="B16" s="163"/>
      <c r="C16" s="96"/>
      <c r="D16" s="26">
        <f t="shared" si="0"/>
        <v>0</v>
      </c>
      <c r="E16" s="87"/>
      <c r="F16" s="90"/>
      <c r="G16" s="90"/>
      <c r="H16" s="90"/>
      <c r="I16" s="90"/>
      <c r="J16" s="90"/>
      <c r="K16" s="90"/>
      <c r="L16" s="90"/>
      <c r="M16" s="114"/>
      <c r="N16" s="7"/>
    </row>
    <row r="17" spans="1:15" ht="15">
      <c r="A17" s="163"/>
      <c r="B17" s="163"/>
      <c r="C17" s="96"/>
      <c r="D17" s="26">
        <f t="shared" si="0"/>
        <v>0</v>
      </c>
      <c r="E17" s="87"/>
      <c r="F17" s="90"/>
      <c r="G17" s="90"/>
      <c r="H17" s="90"/>
      <c r="I17" s="90"/>
      <c r="J17" s="90"/>
      <c r="K17" s="90"/>
      <c r="L17" s="90"/>
      <c r="M17" s="114"/>
      <c r="N17" s="7"/>
    </row>
    <row r="18" spans="1:15" ht="15">
      <c r="A18" s="14"/>
      <c r="B18" s="163"/>
      <c r="C18" s="97"/>
      <c r="D18" s="26">
        <f t="shared" si="0"/>
        <v>0</v>
      </c>
      <c r="E18" s="87"/>
      <c r="F18" s="90"/>
      <c r="G18" s="90"/>
      <c r="H18" s="90"/>
      <c r="I18" s="90"/>
      <c r="J18" s="90"/>
      <c r="K18" s="90"/>
      <c r="L18" s="90"/>
      <c r="M18" s="114"/>
      <c r="N18" s="7"/>
    </row>
    <row r="19" spans="1:15" ht="15">
      <c r="A19" s="163"/>
      <c r="B19" s="163"/>
      <c r="C19" s="96"/>
      <c r="D19" s="26">
        <f t="shared" si="0"/>
        <v>0</v>
      </c>
      <c r="E19" s="87"/>
      <c r="F19" s="90"/>
      <c r="G19" s="90"/>
      <c r="H19" s="90"/>
      <c r="I19" s="90"/>
      <c r="J19" s="90"/>
      <c r="K19" s="90"/>
      <c r="L19" s="90"/>
      <c r="M19" s="114"/>
      <c r="N19" s="7"/>
    </row>
    <row r="20" spans="1:15" ht="15">
      <c r="A20" s="163"/>
      <c r="B20" s="163"/>
      <c r="C20" s="96"/>
      <c r="D20" s="26">
        <f t="shared" si="0"/>
        <v>0</v>
      </c>
      <c r="E20" s="87"/>
      <c r="F20" s="90"/>
      <c r="G20" s="90"/>
      <c r="H20" s="90"/>
      <c r="I20" s="90"/>
      <c r="J20" s="90"/>
      <c r="K20" s="90"/>
      <c r="L20" s="90"/>
      <c r="M20" s="114"/>
      <c r="N20" s="7"/>
    </row>
    <row r="21" spans="1:15" ht="15" hidden="1">
      <c r="A21" s="163"/>
      <c r="B21" s="106"/>
      <c r="C21" s="96"/>
      <c r="D21" s="26">
        <f t="shared" si="0"/>
        <v>0</v>
      </c>
      <c r="E21" s="87"/>
      <c r="F21" s="90"/>
      <c r="G21" s="90"/>
      <c r="H21" s="90"/>
      <c r="I21" s="90"/>
      <c r="J21" s="90"/>
      <c r="K21" s="90"/>
      <c r="L21" s="90"/>
      <c r="M21" s="114"/>
      <c r="N21" s="7"/>
    </row>
    <row r="22" spans="1:15" ht="15" hidden="1">
      <c r="A22" s="163"/>
      <c r="B22" s="106"/>
      <c r="C22" s="96"/>
      <c r="D22" s="26">
        <f t="shared" si="0"/>
        <v>0</v>
      </c>
      <c r="E22" s="87"/>
      <c r="F22" s="90"/>
      <c r="G22" s="90"/>
      <c r="H22" s="90"/>
      <c r="I22" s="90"/>
      <c r="J22" s="90"/>
      <c r="K22" s="90"/>
      <c r="L22" s="90"/>
      <c r="M22" s="114"/>
      <c r="N22" s="7"/>
    </row>
    <row r="23" spans="1:15" ht="15" hidden="1">
      <c r="A23" s="163"/>
      <c r="B23" s="106"/>
      <c r="C23" s="96"/>
      <c r="D23" s="26">
        <f t="shared" si="0"/>
        <v>0</v>
      </c>
      <c r="E23" s="87"/>
      <c r="F23" s="90"/>
      <c r="G23" s="90"/>
      <c r="H23" s="90"/>
      <c r="I23" s="90"/>
      <c r="J23" s="90"/>
      <c r="K23" s="90"/>
      <c r="L23" s="90"/>
      <c r="M23" s="114"/>
      <c r="N23" s="7"/>
    </row>
    <row r="24" spans="1:15" ht="15" hidden="1">
      <c r="A24" s="163"/>
      <c r="B24" s="106"/>
      <c r="C24" s="96"/>
      <c r="D24" s="26">
        <f t="shared" si="0"/>
        <v>0</v>
      </c>
      <c r="E24" s="87"/>
      <c r="F24" s="90"/>
      <c r="G24" s="90"/>
      <c r="H24" s="90"/>
      <c r="I24" s="90"/>
      <c r="J24" s="90"/>
      <c r="K24" s="90"/>
      <c r="L24" s="90"/>
      <c r="M24" s="114"/>
      <c r="N24" s="7"/>
    </row>
    <row r="25" spans="1:15" ht="15" hidden="1">
      <c r="A25" s="163"/>
      <c r="B25" s="106"/>
      <c r="C25" s="96"/>
      <c r="D25" s="26">
        <f t="shared" si="0"/>
        <v>0</v>
      </c>
      <c r="E25" s="87"/>
      <c r="F25" s="90"/>
      <c r="G25" s="90"/>
      <c r="H25" s="90"/>
      <c r="I25" s="90"/>
      <c r="J25" s="90"/>
      <c r="K25" s="90"/>
      <c r="L25" s="90"/>
      <c r="M25" s="114"/>
      <c r="N25" s="7"/>
    </row>
    <row r="26" spans="1:15" ht="15">
      <c r="A26" s="164"/>
      <c r="B26" s="164"/>
      <c r="C26" s="98"/>
      <c r="D26" s="113">
        <f t="shared" si="0"/>
        <v>0</v>
      </c>
      <c r="E26" s="88"/>
      <c r="F26" s="92"/>
      <c r="G26" s="92"/>
      <c r="H26" s="90"/>
      <c r="I26" s="90"/>
      <c r="J26" s="90"/>
      <c r="K26" s="90"/>
      <c r="L26" s="90"/>
      <c r="M26" s="114"/>
      <c r="N26" s="7"/>
    </row>
    <row r="27" spans="1:15" ht="15">
      <c r="A27" s="35"/>
      <c r="B27" s="36"/>
      <c r="C27" s="37" t="s">
        <v>14</v>
      </c>
      <c r="D27" s="38">
        <f t="shared" ref="D27:M27" si="1">SUM(D6:D26)</f>
        <v>0</v>
      </c>
      <c r="E27" s="39">
        <f t="shared" si="1"/>
        <v>0</v>
      </c>
      <c r="F27" s="93">
        <f t="shared" si="1"/>
        <v>0</v>
      </c>
      <c r="G27" s="94">
        <f t="shared" si="1"/>
        <v>0</v>
      </c>
      <c r="H27" s="94">
        <f t="shared" si="1"/>
        <v>0</v>
      </c>
      <c r="I27" s="94">
        <f t="shared" si="1"/>
        <v>0</v>
      </c>
      <c r="J27" s="94">
        <f t="shared" si="1"/>
        <v>0</v>
      </c>
      <c r="K27" s="94">
        <f t="shared" si="1"/>
        <v>0</v>
      </c>
      <c r="L27" s="94">
        <f t="shared" si="1"/>
        <v>0</v>
      </c>
      <c r="M27" s="115">
        <f t="shared" si="1"/>
        <v>0</v>
      </c>
      <c r="N27" s="7"/>
    </row>
    <row r="28" spans="1:15" ht="15.75">
      <c r="A28" s="40" t="s">
        <v>15</v>
      </c>
      <c r="B28" s="5"/>
      <c r="C28" s="5"/>
      <c r="D28" s="41"/>
      <c r="E28" s="5"/>
      <c r="F28" s="5"/>
      <c r="G28" s="5"/>
      <c r="H28" s="6"/>
      <c r="I28" s="6"/>
      <c r="J28" s="5"/>
      <c r="K28" s="5"/>
      <c r="L28" s="5"/>
      <c r="M28" s="5"/>
      <c r="N28" s="7"/>
    </row>
    <row r="29" spans="1:15" ht="15">
      <c r="A29" s="42"/>
      <c r="B29" s="42"/>
      <c r="C29" s="43"/>
      <c r="D29" s="42">
        <v>11</v>
      </c>
      <c r="E29" s="108">
        <v>12</v>
      </c>
      <c r="F29" s="42">
        <v>13</v>
      </c>
      <c r="G29" s="43">
        <v>14</v>
      </c>
      <c r="H29" s="42">
        <v>15</v>
      </c>
      <c r="I29" s="43">
        <v>16</v>
      </c>
      <c r="J29" s="42">
        <v>17</v>
      </c>
      <c r="K29" s="42">
        <v>18</v>
      </c>
      <c r="L29" s="42">
        <v>19</v>
      </c>
      <c r="M29" s="116">
        <v>20</v>
      </c>
    </row>
    <row r="30" spans="1:15" ht="28.5" customHeight="1">
      <c r="A30" s="44" t="s">
        <v>16</v>
      </c>
      <c r="B30" s="45" t="s">
        <v>17</v>
      </c>
      <c r="C30" s="46" t="s">
        <v>18</v>
      </c>
      <c r="D30" s="44" t="s">
        <v>5</v>
      </c>
      <c r="E30" s="109" t="s">
        <v>19</v>
      </c>
      <c r="F30" s="44" t="s">
        <v>44</v>
      </c>
      <c r="G30" s="46" t="s">
        <v>20</v>
      </c>
      <c r="H30" s="44" t="s">
        <v>143</v>
      </c>
      <c r="I30" s="46" t="s">
        <v>22</v>
      </c>
      <c r="J30" s="44" t="s">
        <v>118</v>
      </c>
      <c r="K30" s="44" t="s">
        <v>43</v>
      </c>
      <c r="L30" s="44" t="s">
        <v>137</v>
      </c>
      <c r="M30" s="44" t="s">
        <v>140</v>
      </c>
    </row>
    <row r="31" spans="1:15" ht="15">
      <c r="A31" s="99"/>
      <c r="B31" s="99"/>
      <c r="C31" s="95"/>
      <c r="D31" s="159">
        <f t="shared" ref="D31:D45" si="2">SUM(E31:M31)</f>
        <v>0</v>
      </c>
      <c r="E31" s="103"/>
      <c r="F31" s="103"/>
      <c r="G31" s="103"/>
      <c r="H31" s="103"/>
      <c r="I31" s="107"/>
      <c r="J31" s="103"/>
      <c r="K31" s="118"/>
      <c r="L31" s="82"/>
      <c r="M31" s="118"/>
    </row>
    <row r="32" spans="1:15" ht="15">
      <c r="A32" s="163"/>
      <c r="B32" s="67"/>
      <c r="C32" s="96"/>
      <c r="D32" s="159">
        <f t="shared" si="2"/>
        <v>0</v>
      </c>
      <c r="E32" s="90"/>
      <c r="F32" s="106"/>
      <c r="G32" s="90"/>
      <c r="H32" s="90"/>
      <c r="I32" s="90"/>
      <c r="J32" s="90"/>
      <c r="K32" s="114"/>
      <c r="L32" s="79"/>
      <c r="M32" s="114"/>
      <c r="O32" s="124"/>
    </row>
    <row r="33" spans="1:14" ht="15">
      <c r="A33" s="163"/>
      <c r="B33" s="67"/>
      <c r="C33" s="96"/>
      <c r="D33" s="159">
        <f t="shared" si="2"/>
        <v>0</v>
      </c>
      <c r="E33" s="90"/>
      <c r="F33" s="106"/>
      <c r="G33" s="90"/>
      <c r="H33" s="90"/>
      <c r="I33" s="90"/>
      <c r="J33" s="90"/>
      <c r="K33" s="114"/>
      <c r="L33" s="79"/>
      <c r="M33" s="114"/>
    </row>
    <row r="34" spans="1:14" ht="15">
      <c r="A34" s="163"/>
      <c r="B34" s="67"/>
      <c r="C34" s="96"/>
      <c r="D34" s="159">
        <f t="shared" si="2"/>
        <v>0</v>
      </c>
      <c r="E34" s="90"/>
      <c r="F34" s="106"/>
      <c r="G34" s="90"/>
      <c r="H34" s="90"/>
      <c r="I34" s="90"/>
      <c r="J34" s="90"/>
      <c r="K34" s="114"/>
      <c r="L34" s="79"/>
      <c r="M34" s="114"/>
    </row>
    <row r="35" spans="1:14" ht="15">
      <c r="A35" s="163"/>
      <c r="B35" s="67"/>
      <c r="C35" s="96"/>
      <c r="D35" s="159">
        <f t="shared" si="2"/>
        <v>0</v>
      </c>
      <c r="E35" s="90"/>
      <c r="F35" s="106"/>
      <c r="G35" s="90"/>
      <c r="H35" s="90"/>
      <c r="I35" s="90"/>
      <c r="J35" s="90"/>
      <c r="K35" s="114"/>
      <c r="L35" s="79"/>
      <c r="M35" s="114"/>
    </row>
    <row r="36" spans="1:14" ht="15">
      <c r="A36" s="163"/>
      <c r="B36" s="67"/>
      <c r="C36" s="96"/>
      <c r="D36" s="159">
        <f t="shared" si="2"/>
        <v>0</v>
      </c>
      <c r="E36" s="90"/>
      <c r="F36" s="106"/>
      <c r="G36" s="90"/>
      <c r="H36" s="90"/>
      <c r="I36" s="90"/>
      <c r="J36" s="90"/>
      <c r="K36" s="114"/>
      <c r="L36" s="79"/>
      <c r="M36" s="114"/>
    </row>
    <row r="37" spans="1:14" ht="15">
      <c r="A37" s="163"/>
      <c r="B37" s="67"/>
      <c r="C37" s="96"/>
      <c r="D37" s="159">
        <f t="shared" si="2"/>
        <v>0</v>
      </c>
      <c r="E37" s="90"/>
      <c r="F37" s="106"/>
      <c r="G37" s="90"/>
      <c r="H37" s="90"/>
      <c r="I37" s="90"/>
      <c r="J37" s="90"/>
      <c r="K37" s="114"/>
      <c r="L37" s="79"/>
      <c r="M37" s="114"/>
    </row>
    <row r="38" spans="1:14" ht="15">
      <c r="A38" s="163"/>
      <c r="B38" s="67"/>
      <c r="C38" s="96"/>
      <c r="D38" s="159">
        <f t="shared" si="2"/>
        <v>0</v>
      </c>
      <c r="E38" s="90"/>
      <c r="F38" s="106"/>
      <c r="G38" s="90"/>
      <c r="H38" s="90"/>
      <c r="I38" s="90"/>
      <c r="J38" s="90"/>
      <c r="K38" s="114"/>
      <c r="L38" s="79"/>
      <c r="M38" s="114"/>
    </row>
    <row r="39" spans="1:14" ht="15">
      <c r="A39" s="163"/>
      <c r="B39" s="67"/>
      <c r="C39" s="96"/>
      <c r="D39" s="159">
        <f t="shared" si="2"/>
        <v>0</v>
      </c>
      <c r="E39" s="90"/>
      <c r="F39" s="106"/>
      <c r="G39" s="90"/>
      <c r="H39" s="90"/>
      <c r="I39" s="90"/>
      <c r="J39" s="90"/>
      <c r="K39" s="114"/>
      <c r="L39" s="79"/>
      <c r="M39" s="114"/>
    </row>
    <row r="40" spans="1:14" ht="15">
      <c r="A40" s="164"/>
      <c r="B40" s="68"/>
      <c r="C40" s="98"/>
      <c r="D40" s="160">
        <f t="shared" si="2"/>
        <v>0</v>
      </c>
      <c r="E40" s="92"/>
      <c r="F40" s="106"/>
      <c r="G40" s="90"/>
      <c r="H40" s="90"/>
      <c r="I40" s="90"/>
      <c r="J40" s="90"/>
      <c r="K40" s="114"/>
      <c r="L40" s="80"/>
      <c r="M40" s="166"/>
    </row>
    <row r="41" spans="1:14" ht="15" hidden="1">
      <c r="A41" s="25"/>
      <c r="B41" s="25"/>
      <c r="C41" s="28"/>
      <c r="D41" s="47">
        <f t="shared" si="2"/>
        <v>0</v>
      </c>
      <c r="E41" s="90"/>
      <c r="F41" s="106"/>
      <c r="G41" s="90"/>
      <c r="H41" s="90"/>
      <c r="I41" s="90"/>
      <c r="J41" s="90"/>
      <c r="K41" s="114"/>
      <c r="L41" s="27"/>
      <c r="M41" s="48"/>
    </row>
    <row r="42" spans="1:14" ht="15" hidden="1">
      <c r="A42" s="25"/>
      <c r="B42" s="25"/>
      <c r="C42" s="28"/>
      <c r="D42" s="47">
        <f t="shared" si="2"/>
        <v>0</v>
      </c>
      <c r="E42" s="90"/>
      <c r="F42" s="106"/>
      <c r="G42" s="90"/>
      <c r="H42" s="90"/>
      <c r="I42" s="90"/>
      <c r="J42" s="90"/>
      <c r="K42" s="114"/>
      <c r="L42" s="27"/>
      <c r="M42" s="48"/>
    </row>
    <row r="43" spans="1:14" ht="15" hidden="1">
      <c r="A43" s="30"/>
      <c r="B43" s="30"/>
      <c r="C43" s="31"/>
      <c r="D43" s="49">
        <f t="shared" si="2"/>
        <v>0</v>
      </c>
      <c r="E43" s="104"/>
      <c r="F43" s="106"/>
      <c r="G43" s="90"/>
      <c r="H43" s="90"/>
      <c r="I43" s="90"/>
      <c r="J43" s="90"/>
      <c r="K43" s="114"/>
      <c r="L43" s="32"/>
      <c r="M43" s="50"/>
    </row>
    <row r="44" spans="1:14" ht="15" hidden="1">
      <c r="A44" s="25"/>
      <c r="B44" s="25"/>
      <c r="C44" s="28"/>
      <c r="D44" s="47">
        <f t="shared" si="2"/>
        <v>0</v>
      </c>
      <c r="E44" s="90"/>
      <c r="F44" s="106"/>
      <c r="G44" s="90"/>
      <c r="H44" s="90"/>
      <c r="I44" s="90"/>
      <c r="J44" s="90"/>
      <c r="K44" s="114"/>
      <c r="L44" s="27"/>
      <c r="M44" s="48"/>
    </row>
    <row r="45" spans="1:14" ht="15" hidden="1">
      <c r="A45" s="33"/>
      <c r="B45" s="25"/>
      <c r="C45" s="28"/>
      <c r="D45" s="47">
        <f t="shared" si="2"/>
        <v>0</v>
      </c>
      <c r="E45" s="90"/>
      <c r="F45" s="106"/>
      <c r="G45" s="90"/>
      <c r="H45" s="90"/>
      <c r="I45" s="90"/>
      <c r="J45" s="90"/>
      <c r="K45" s="114"/>
      <c r="L45" s="27"/>
      <c r="M45" s="51"/>
    </row>
    <row r="46" spans="1:14" ht="16.5" customHeight="1">
      <c r="A46" s="52"/>
      <c r="B46" s="52"/>
      <c r="C46" s="53" t="s">
        <v>14</v>
      </c>
      <c r="D46" s="54">
        <f t="shared" ref="D46:M46" si="3">SUM(D31:D45)</f>
        <v>0</v>
      </c>
      <c r="E46" s="105">
        <f t="shared" si="3"/>
        <v>0</v>
      </c>
      <c r="F46" s="105">
        <f t="shared" si="3"/>
        <v>0</v>
      </c>
      <c r="G46" s="105">
        <f t="shared" si="3"/>
        <v>0</v>
      </c>
      <c r="H46" s="105">
        <f t="shared" si="3"/>
        <v>0</v>
      </c>
      <c r="I46" s="105">
        <f t="shared" si="3"/>
        <v>0</v>
      </c>
      <c r="J46" s="105">
        <f t="shared" si="3"/>
        <v>0</v>
      </c>
      <c r="K46" s="54">
        <f t="shared" si="3"/>
        <v>0</v>
      </c>
      <c r="L46" s="54">
        <f t="shared" si="3"/>
        <v>0</v>
      </c>
      <c r="M46" s="54">
        <f t="shared" si="3"/>
        <v>0</v>
      </c>
    </row>
    <row r="47" spans="1:14" ht="15">
      <c r="A47" s="5"/>
      <c r="B47" s="5"/>
      <c r="C47" s="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</row>
    <row r="48" spans="1:14" ht="15.75">
      <c r="A48" s="4" t="s">
        <v>23</v>
      </c>
      <c r="B48" s="4"/>
      <c r="C48" s="4"/>
      <c r="D48" s="56" t="s">
        <v>24</v>
      </c>
      <c r="E48" s="4"/>
      <c r="F48" s="4" t="s">
        <v>25</v>
      </c>
      <c r="G48" s="4"/>
      <c r="H48" s="57"/>
      <c r="I48" s="57" t="s">
        <v>26</v>
      </c>
      <c r="J48" s="4"/>
      <c r="K48" s="4"/>
      <c r="L48" s="4"/>
      <c r="M48" s="58" t="s">
        <v>24</v>
      </c>
      <c r="N48" s="59"/>
    </row>
    <row r="49" spans="1:14" ht="15">
      <c r="A49" s="5" t="s">
        <v>27</v>
      </c>
      <c r="B49" s="5"/>
      <c r="C49" s="5"/>
      <c r="D49" s="167">
        <v>0</v>
      </c>
      <c r="E49" s="5"/>
      <c r="F49" s="52" t="s">
        <v>28</v>
      </c>
      <c r="G49" s="52" t="s">
        <v>5</v>
      </c>
      <c r="H49" s="6"/>
      <c r="I49" s="6" t="s">
        <v>29</v>
      </c>
      <c r="J49" s="5"/>
      <c r="K49" s="5"/>
      <c r="L49" s="5"/>
      <c r="M49" s="175">
        <f>May!M54</f>
        <v>0</v>
      </c>
      <c r="N49" s="7"/>
    </row>
    <row r="50" spans="1:14" ht="15">
      <c r="A50" s="5" t="s">
        <v>30</v>
      </c>
      <c r="B50" s="5"/>
      <c r="C50" s="5"/>
      <c r="D50" s="168"/>
      <c r="E50" s="5"/>
      <c r="F50" s="25"/>
      <c r="G50" s="168"/>
      <c r="H50" s="6"/>
      <c r="I50" s="5" t="s">
        <v>31</v>
      </c>
      <c r="J50" s="5"/>
      <c r="K50" s="5"/>
      <c r="L50" s="5"/>
      <c r="M50" s="176">
        <f>D27</f>
        <v>0</v>
      </c>
      <c r="N50" s="7"/>
    </row>
    <row r="51" spans="1:14" ht="15">
      <c r="A51" s="5" t="s">
        <v>32</v>
      </c>
      <c r="B51" s="5"/>
      <c r="C51" s="5"/>
      <c r="D51" s="169"/>
      <c r="E51" s="5"/>
      <c r="F51" s="25"/>
      <c r="G51" s="168"/>
      <c r="H51" s="6"/>
      <c r="I51" s="6"/>
      <c r="J51" s="5"/>
      <c r="K51" s="5"/>
      <c r="L51" s="5" t="s">
        <v>33</v>
      </c>
      <c r="M51" s="170">
        <f>M49+M50</f>
        <v>0</v>
      </c>
      <c r="N51" s="7"/>
    </row>
    <row r="52" spans="1:14" ht="15">
      <c r="A52" s="5"/>
      <c r="B52" s="5"/>
      <c r="C52" s="5" t="s">
        <v>34</v>
      </c>
      <c r="D52" s="170">
        <f>SUM(D49:D51)</f>
        <v>0</v>
      </c>
      <c r="E52" s="5"/>
      <c r="F52" s="25"/>
      <c r="G52" s="168"/>
      <c r="H52" s="6"/>
      <c r="I52" s="6" t="s">
        <v>35</v>
      </c>
      <c r="J52" s="5"/>
      <c r="K52" s="5"/>
      <c r="L52" s="5"/>
      <c r="M52" s="177"/>
      <c r="N52" s="7"/>
    </row>
    <row r="53" spans="1:14" ht="15">
      <c r="A53" s="5" t="s">
        <v>36</v>
      </c>
      <c r="B53" s="5"/>
      <c r="C53" s="5"/>
      <c r="D53" s="171">
        <f>+G56</f>
        <v>0</v>
      </c>
      <c r="E53" s="5"/>
      <c r="F53" s="25"/>
      <c r="G53" s="168"/>
      <c r="H53" s="6"/>
      <c r="I53" s="5" t="s">
        <v>37</v>
      </c>
      <c r="J53" s="5"/>
      <c r="K53" s="5"/>
      <c r="L53" s="5"/>
      <c r="M53" s="176">
        <f>D46</f>
        <v>0</v>
      </c>
      <c r="N53" s="7"/>
    </row>
    <row r="54" spans="1:14" ht="15">
      <c r="A54" s="5"/>
      <c r="B54" s="5"/>
      <c r="C54" s="5" t="s">
        <v>38</v>
      </c>
      <c r="D54" s="172">
        <f>D52-D53</f>
        <v>0</v>
      </c>
      <c r="E54" s="5"/>
      <c r="F54" s="67"/>
      <c r="G54" s="168"/>
      <c r="H54" s="6"/>
      <c r="I54" s="6" t="s">
        <v>39</v>
      </c>
      <c r="J54" s="5"/>
      <c r="K54" s="5"/>
      <c r="L54" s="5"/>
      <c r="M54" s="172">
        <f>M51-M53</f>
        <v>0</v>
      </c>
      <c r="N54" s="7"/>
    </row>
    <row r="55" spans="1:14" ht="15">
      <c r="F55" s="68"/>
      <c r="G55" s="169"/>
    </row>
    <row r="56" spans="1:14" ht="15">
      <c r="C56" s="5" t="s">
        <v>40</v>
      </c>
      <c r="D56" s="178">
        <f>D54-M54</f>
        <v>0</v>
      </c>
      <c r="F56" s="71" t="s">
        <v>41</v>
      </c>
      <c r="G56" s="174">
        <f>SUM(G50:G55)</f>
        <v>0</v>
      </c>
    </row>
    <row r="57" spans="1:14" ht="15">
      <c r="C57" s="5"/>
      <c r="D57" s="70"/>
    </row>
    <row r="58" spans="1:14">
      <c r="D58" s="73"/>
    </row>
    <row r="75" spans="1:13" ht="15.75">
      <c r="A75" s="4" t="s">
        <v>1</v>
      </c>
      <c r="B75" s="5"/>
      <c r="C75" s="5"/>
      <c r="D75" s="5"/>
      <c r="E75" s="5"/>
      <c r="F75" s="5"/>
      <c r="G75" s="5"/>
      <c r="H75" s="6"/>
      <c r="I75" s="6"/>
      <c r="J75" s="5"/>
      <c r="K75" s="5"/>
      <c r="L75" s="5"/>
      <c r="M75" s="5"/>
    </row>
    <row r="76" spans="1:13" ht="15">
      <c r="A76" s="8"/>
      <c r="B76" s="9"/>
      <c r="C76" s="10"/>
      <c r="D76" s="11">
        <v>1</v>
      </c>
      <c r="E76" s="9">
        <v>2</v>
      </c>
      <c r="F76" s="10">
        <v>3</v>
      </c>
      <c r="G76" s="8">
        <v>4</v>
      </c>
      <c r="H76" s="8">
        <v>5</v>
      </c>
      <c r="I76" s="9">
        <v>6</v>
      </c>
      <c r="J76" s="8">
        <v>7</v>
      </c>
      <c r="K76" s="8">
        <v>8</v>
      </c>
      <c r="L76" s="9">
        <v>9</v>
      </c>
      <c r="M76" s="12">
        <v>10</v>
      </c>
    </row>
    <row r="77" spans="1:13" ht="15">
      <c r="A77" s="14" t="s">
        <v>2</v>
      </c>
      <c r="B77" s="15" t="s">
        <v>3</v>
      </c>
      <c r="C77" s="16" t="s">
        <v>4</v>
      </c>
      <c r="D77" s="17" t="s">
        <v>5</v>
      </c>
      <c r="E77" s="15" t="s">
        <v>6</v>
      </c>
      <c r="F77" s="110" t="s">
        <v>9</v>
      </c>
      <c r="G77" s="14" t="s">
        <v>7</v>
      </c>
      <c r="H77" s="14"/>
      <c r="I77" s="15" t="s">
        <v>8</v>
      </c>
      <c r="J77" s="14"/>
      <c r="K77" s="14" t="s">
        <v>10</v>
      </c>
      <c r="L77" s="15"/>
      <c r="M77" s="18"/>
    </row>
    <row r="78" spans="1:13" ht="15">
      <c r="A78" s="20"/>
      <c r="B78" s="21" t="s">
        <v>11</v>
      </c>
      <c r="C78" s="22"/>
      <c r="D78" s="23"/>
      <c r="E78" s="21"/>
      <c r="F78" s="111" t="s">
        <v>13</v>
      </c>
      <c r="G78" s="20" t="s">
        <v>12</v>
      </c>
      <c r="H78" s="20"/>
      <c r="I78" s="21" t="s">
        <v>42</v>
      </c>
      <c r="J78" s="20"/>
      <c r="K78" s="20" t="s">
        <v>1</v>
      </c>
      <c r="L78" s="21"/>
      <c r="M78" s="24"/>
    </row>
    <row r="79" spans="1:13" ht="15">
      <c r="A79" s="162">
        <v>1</v>
      </c>
      <c r="B79" s="162"/>
      <c r="C79" s="95"/>
      <c r="D79" s="26">
        <f t="shared" ref="D79:D99" si="4">SUM(F79:M79)</f>
        <v>0</v>
      </c>
      <c r="E79" s="86"/>
      <c r="F79" s="89"/>
      <c r="G79" s="89"/>
      <c r="H79" s="89"/>
      <c r="I79" s="90"/>
      <c r="J79" s="89"/>
      <c r="K79" s="89"/>
      <c r="L79" s="89"/>
      <c r="M79" s="60"/>
    </row>
    <row r="80" spans="1:13" ht="15">
      <c r="A80" s="163"/>
      <c r="B80" s="163"/>
      <c r="C80" s="96"/>
      <c r="D80" s="26">
        <f t="shared" si="4"/>
        <v>0</v>
      </c>
      <c r="E80" s="87"/>
      <c r="F80" s="90"/>
      <c r="G80" s="90"/>
      <c r="H80" s="90"/>
      <c r="I80" s="90"/>
      <c r="J80" s="90"/>
      <c r="K80" s="90"/>
      <c r="L80" s="121"/>
      <c r="M80" s="114"/>
    </row>
    <row r="81" spans="1:13" ht="15">
      <c r="A81" s="163"/>
      <c r="B81" s="163"/>
      <c r="C81" s="96"/>
      <c r="D81" s="26">
        <f t="shared" si="4"/>
        <v>0</v>
      </c>
      <c r="E81" s="87"/>
      <c r="F81" s="90"/>
      <c r="G81" s="90"/>
      <c r="H81" s="90"/>
      <c r="I81" s="90"/>
      <c r="J81" s="90"/>
      <c r="K81" s="90"/>
      <c r="L81" s="90"/>
      <c r="M81" s="114"/>
    </row>
    <row r="82" spans="1:13" ht="15">
      <c r="A82" s="163"/>
      <c r="B82" s="163"/>
      <c r="C82" s="96"/>
      <c r="D82" s="26">
        <f t="shared" si="4"/>
        <v>0</v>
      </c>
      <c r="E82" s="87"/>
      <c r="F82" s="90"/>
      <c r="G82" s="90"/>
      <c r="H82" s="90"/>
      <c r="I82" s="90"/>
      <c r="J82" s="90"/>
      <c r="K82" s="90"/>
      <c r="L82" s="90"/>
      <c r="M82" s="114"/>
    </row>
    <row r="83" spans="1:13" ht="15">
      <c r="A83" s="163"/>
      <c r="B83" s="163"/>
      <c r="C83" s="96"/>
      <c r="D83" s="26">
        <f t="shared" si="4"/>
        <v>0</v>
      </c>
      <c r="E83" s="87"/>
      <c r="F83" s="91"/>
      <c r="G83" s="90"/>
      <c r="H83" s="90"/>
      <c r="I83" s="90"/>
      <c r="J83" s="90"/>
      <c r="K83" s="90"/>
      <c r="L83" s="90"/>
      <c r="M83" s="114"/>
    </row>
    <row r="84" spans="1:13" ht="15">
      <c r="A84" s="163"/>
      <c r="B84" s="163"/>
      <c r="C84" s="96"/>
      <c r="D84" s="26">
        <f t="shared" si="4"/>
        <v>0</v>
      </c>
      <c r="E84" s="87"/>
      <c r="F84" s="90"/>
      <c r="G84" s="90"/>
      <c r="H84" s="90"/>
      <c r="I84" s="90"/>
      <c r="J84" s="90"/>
      <c r="K84" s="90"/>
      <c r="L84" s="90"/>
      <c r="M84" s="114"/>
    </row>
    <row r="85" spans="1:13" ht="15">
      <c r="A85" s="163"/>
      <c r="B85" s="163"/>
      <c r="C85" s="96"/>
      <c r="D85" s="26">
        <f t="shared" si="4"/>
        <v>0</v>
      </c>
      <c r="E85" s="87"/>
      <c r="F85" s="90"/>
      <c r="G85" s="90"/>
      <c r="H85" s="90"/>
      <c r="I85" s="90"/>
      <c r="J85" s="90"/>
      <c r="K85" s="90"/>
      <c r="L85" s="90"/>
      <c r="M85" s="114"/>
    </row>
    <row r="86" spans="1:13" ht="15">
      <c r="A86" s="163"/>
      <c r="B86" s="163"/>
      <c r="C86" s="96"/>
      <c r="D86" s="26">
        <f t="shared" si="4"/>
        <v>0</v>
      </c>
      <c r="E86" s="87"/>
      <c r="F86" s="90"/>
      <c r="G86" s="90"/>
      <c r="H86" s="90"/>
      <c r="I86" s="90"/>
      <c r="J86" s="90"/>
      <c r="K86" s="90"/>
      <c r="L86" s="90"/>
      <c r="M86" s="114"/>
    </row>
    <row r="87" spans="1:13" ht="15">
      <c r="A87" s="163"/>
      <c r="B87" s="163"/>
      <c r="C87" s="96"/>
      <c r="D87" s="26">
        <f t="shared" si="4"/>
        <v>0</v>
      </c>
      <c r="E87" s="87"/>
      <c r="F87" s="90"/>
      <c r="G87" s="90"/>
      <c r="H87" s="90"/>
      <c r="I87" s="90"/>
      <c r="J87" s="90"/>
      <c r="K87" s="90"/>
      <c r="L87" s="90"/>
      <c r="M87" s="114"/>
    </row>
    <row r="88" spans="1:13" ht="15">
      <c r="A88" s="163"/>
      <c r="B88" s="163"/>
      <c r="C88" s="96"/>
      <c r="D88" s="26">
        <f t="shared" si="4"/>
        <v>0</v>
      </c>
      <c r="E88" s="87"/>
      <c r="F88" s="90"/>
      <c r="G88" s="90"/>
      <c r="H88" s="90"/>
      <c r="I88" s="90"/>
      <c r="J88" s="90"/>
      <c r="K88" s="90"/>
      <c r="L88" s="90"/>
      <c r="M88" s="114"/>
    </row>
    <row r="89" spans="1:13" ht="15">
      <c r="A89" s="163"/>
      <c r="B89" s="163"/>
      <c r="C89" s="96"/>
      <c r="D89" s="26">
        <f t="shared" si="4"/>
        <v>0</v>
      </c>
      <c r="E89" s="87"/>
      <c r="F89" s="90"/>
      <c r="G89" s="90"/>
      <c r="H89" s="90"/>
      <c r="I89" s="90"/>
      <c r="J89" s="90"/>
      <c r="K89" s="90"/>
      <c r="L89" s="90"/>
      <c r="M89" s="114"/>
    </row>
    <row r="90" spans="1:13" ht="15">
      <c r="A90" s="163"/>
      <c r="B90" s="163"/>
      <c r="C90" s="96"/>
      <c r="D90" s="26">
        <f t="shared" si="4"/>
        <v>0</v>
      </c>
      <c r="E90" s="87"/>
      <c r="F90" s="90"/>
      <c r="G90" s="90"/>
      <c r="H90" s="90"/>
      <c r="I90" s="90"/>
      <c r="J90" s="90"/>
      <c r="K90" s="90"/>
      <c r="L90" s="90"/>
      <c r="M90" s="114"/>
    </row>
    <row r="91" spans="1:13" ht="15">
      <c r="A91" s="14"/>
      <c r="B91" s="163"/>
      <c r="C91" s="97"/>
      <c r="D91" s="26">
        <f t="shared" si="4"/>
        <v>0</v>
      </c>
      <c r="E91" s="87"/>
      <c r="F91" s="90"/>
      <c r="G91" s="90"/>
      <c r="H91" s="90"/>
      <c r="I91" s="90"/>
      <c r="J91" s="90"/>
      <c r="K91" s="90"/>
      <c r="L91" s="90"/>
      <c r="M91" s="114"/>
    </row>
    <row r="92" spans="1:13" ht="15">
      <c r="A92" s="163"/>
      <c r="B92" s="163"/>
      <c r="C92" s="96"/>
      <c r="D92" s="26">
        <f t="shared" si="4"/>
        <v>0</v>
      </c>
      <c r="E92" s="87"/>
      <c r="F92" s="90"/>
      <c r="G92" s="90"/>
      <c r="H92" s="90"/>
      <c r="I92" s="90"/>
      <c r="J92" s="90"/>
      <c r="K92" s="90"/>
      <c r="L92" s="90"/>
      <c r="M92" s="114"/>
    </row>
    <row r="93" spans="1:13" ht="15">
      <c r="A93" s="163"/>
      <c r="B93" s="163"/>
      <c r="C93" s="96"/>
      <c r="D93" s="26">
        <f t="shared" si="4"/>
        <v>0</v>
      </c>
      <c r="E93" s="87"/>
      <c r="F93" s="90"/>
      <c r="G93" s="90"/>
      <c r="H93" s="90"/>
      <c r="I93" s="90"/>
      <c r="J93" s="90"/>
      <c r="K93" s="90"/>
      <c r="L93" s="90"/>
      <c r="M93" s="114"/>
    </row>
    <row r="94" spans="1:13" ht="15">
      <c r="A94" s="163"/>
      <c r="B94" s="106"/>
      <c r="C94" s="96"/>
      <c r="D94" s="26">
        <f t="shared" si="4"/>
        <v>0</v>
      </c>
      <c r="E94" s="87"/>
      <c r="F94" s="90"/>
      <c r="G94" s="90"/>
      <c r="H94" s="90"/>
      <c r="I94" s="90"/>
      <c r="J94" s="90"/>
      <c r="K94" s="90"/>
      <c r="L94" s="90"/>
      <c r="M94" s="114"/>
    </row>
    <row r="95" spans="1:13" ht="15">
      <c r="A95" s="163"/>
      <c r="B95" s="106"/>
      <c r="C95" s="96"/>
      <c r="D95" s="26">
        <f t="shared" si="4"/>
        <v>0</v>
      </c>
      <c r="E95" s="87"/>
      <c r="F95" s="90"/>
      <c r="G95" s="90"/>
      <c r="H95" s="90"/>
      <c r="I95" s="90"/>
      <c r="J95" s="90"/>
      <c r="K95" s="90"/>
      <c r="L95" s="90"/>
      <c r="M95" s="114"/>
    </row>
    <row r="96" spans="1:13" ht="15">
      <c r="A96" s="163"/>
      <c r="B96" s="106"/>
      <c r="C96" s="96"/>
      <c r="D96" s="26">
        <f t="shared" si="4"/>
        <v>0</v>
      </c>
      <c r="E96" s="87"/>
      <c r="F96" s="90"/>
      <c r="G96" s="90"/>
      <c r="H96" s="90"/>
      <c r="I96" s="90"/>
      <c r="J96" s="90"/>
      <c r="K96" s="90"/>
      <c r="L96" s="90"/>
      <c r="M96" s="114"/>
    </row>
    <row r="97" spans="1:13" ht="15">
      <c r="A97" s="163"/>
      <c r="B97" s="106"/>
      <c r="C97" s="96"/>
      <c r="D97" s="26">
        <f t="shared" si="4"/>
        <v>0</v>
      </c>
      <c r="E97" s="87"/>
      <c r="F97" s="90"/>
      <c r="G97" s="90"/>
      <c r="H97" s="90"/>
      <c r="I97" s="90"/>
      <c r="J97" s="90"/>
      <c r="K97" s="90"/>
      <c r="L97" s="90"/>
      <c r="M97" s="114"/>
    </row>
    <row r="98" spans="1:13" ht="15">
      <c r="A98" s="163"/>
      <c r="B98" s="106"/>
      <c r="C98" s="96"/>
      <c r="D98" s="26">
        <f t="shared" si="4"/>
        <v>0</v>
      </c>
      <c r="E98" s="87"/>
      <c r="F98" s="90"/>
      <c r="G98" s="90"/>
      <c r="H98" s="90"/>
      <c r="I98" s="90"/>
      <c r="J98" s="90"/>
      <c r="K98" s="90"/>
      <c r="L98" s="90"/>
      <c r="M98" s="114"/>
    </row>
    <row r="99" spans="1:13" ht="15">
      <c r="A99" s="164"/>
      <c r="B99" s="164"/>
      <c r="C99" s="98"/>
      <c r="D99" s="113">
        <f t="shared" si="4"/>
        <v>0</v>
      </c>
      <c r="E99" s="88"/>
      <c r="F99" s="92"/>
      <c r="G99" s="92"/>
      <c r="H99" s="90"/>
      <c r="I99" s="90"/>
      <c r="J99" s="90"/>
      <c r="K99" s="90"/>
      <c r="L99" s="90"/>
      <c r="M99" s="114"/>
    </row>
    <row r="100" spans="1:13" ht="15">
      <c r="A100" s="35"/>
      <c r="B100" s="36"/>
      <c r="C100" s="37" t="s">
        <v>14</v>
      </c>
      <c r="D100" s="38">
        <f t="shared" ref="D100:M100" si="5">SUM(D79:D99)</f>
        <v>0</v>
      </c>
      <c r="E100" s="39">
        <f t="shared" si="5"/>
        <v>0</v>
      </c>
      <c r="F100" s="93">
        <f t="shared" si="5"/>
        <v>0</v>
      </c>
      <c r="G100" s="94">
        <f t="shared" si="5"/>
        <v>0</v>
      </c>
      <c r="H100" s="94">
        <f t="shared" si="5"/>
        <v>0</v>
      </c>
      <c r="I100" s="94">
        <f t="shared" si="5"/>
        <v>0</v>
      </c>
      <c r="J100" s="94">
        <f t="shared" si="5"/>
        <v>0</v>
      </c>
      <c r="K100" s="94">
        <f t="shared" si="5"/>
        <v>0</v>
      </c>
      <c r="L100" s="94">
        <f t="shared" si="5"/>
        <v>0</v>
      </c>
      <c r="M100" s="115">
        <f t="shared" si="5"/>
        <v>0</v>
      </c>
    </row>
    <row r="101" spans="1:13" ht="15.75">
      <c r="A101" s="40" t="s">
        <v>15</v>
      </c>
      <c r="B101" s="5"/>
      <c r="C101" s="5"/>
      <c r="D101" s="41"/>
      <c r="E101" s="5"/>
      <c r="F101" s="5"/>
      <c r="G101" s="5"/>
      <c r="H101" s="6"/>
      <c r="I101" s="6"/>
      <c r="J101" s="5"/>
      <c r="K101" s="5"/>
      <c r="L101" s="5"/>
      <c r="M101" s="5"/>
    </row>
    <row r="102" spans="1:13" ht="15">
      <c r="A102" s="42"/>
      <c r="B102" s="42"/>
      <c r="C102" s="43"/>
      <c r="D102" s="42">
        <v>11</v>
      </c>
      <c r="E102" s="108">
        <v>12</v>
      </c>
      <c r="F102" s="42">
        <v>13</v>
      </c>
      <c r="G102" s="43">
        <v>14</v>
      </c>
      <c r="H102" s="42">
        <v>15</v>
      </c>
      <c r="I102" s="43">
        <v>16</v>
      </c>
      <c r="J102" s="42">
        <v>17</v>
      </c>
      <c r="K102" s="42">
        <v>18</v>
      </c>
      <c r="L102" s="42">
        <v>19</v>
      </c>
      <c r="M102" s="116">
        <v>20</v>
      </c>
    </row>
    <row r="103" spans="1:13" ht="30">
      <c r="A103" s="44" t="s">
        <v>16</v>
      </c>
      <c r="B103" s="45" t="s">
        <v>17</v>
      </c>
      <c r="C103" s="46" t="s">
        <v>18</v>
      </c>
      <c r="D103" s="44" t="s">
        <v>5</v>
      </c>
      <c r="E103" s="109" t="s">
        <v>19</v>
      </c>
      <c r="F103" s="44" t="s">
        <v>44</v>
      </c>
      <c r="G103" s="46" t="s">
        <v>20</v>
      </c>
      <c r="H103" s="44" t="s">
        <v>21</v>
      </c>
      <c r="I103" s="46" t="s">
        <v>22</v>
      </c>
      <c r="J103" s="44" t="s">
        <v>118</v>
      </c>
      <c r="K103" s="44" t="s">
        <v>43</v>
      </c>
      <c r="L103" s="44" t="s">
        <v>119</v>
      </c>
      <c r="M103" s="117"/>
    </row>
    <row r="104" spans="1:13" ht="15">
      <c r="A104" s="99"/>
      <c r="B104" s="99"/>
      <c r="C104" s="95"/>
      <c r="D104" s="159">
        <f t="shared" ref="D104:D112" si="6">SUM(E104:M104)</f>
        <v>0</v>
      </c>
      <c r="E104" s="103"/>
      <c r="F104" s="103"/>
      <c r="G104" s="103"/>
      <c r="H104" s="103"/>
      <c r="I104" s="107"/>
      <c r="J104" s="103"/>
      <c r="K104" s="118"/>
      <c r="L104" s="82"/>
      <c r="M104" s="118"/>
    </row>
    <row r="105" spans="1:13" ht="15">
      <c r="A105" s="163"/>
      <c r="B105" s="67"/>
      <c r="C105" s="96"/>
      <c r="D105" s="159">
        <f t="shared" si="6"/>
        <v>0</v>
      </c>
      <c r="E105" s="90"/>
      <c r="F105" s="106"/>
      <c r="G105" s="90"/>
      <c r="H105" s="90"/>
      <c r="I105" s="90"/>
      <c r="J105" s="90"/>
      <c r="K105" s="114"/>
      <c r="L105" s="79"/>
      <c r="M105" s="114"/>
    </row>
    <row r="106" spans="1:13" ht="15">
      <c r="A106" s="163"/>
      <c r="B106" s="67"/>
      <c r="C106" s="96"/>
      <c r="D106" s="159">
        <f t="shared" si="6"/>
        <v>0</v>
      </c>
      <c r="E106" s="90"/>
      <c r="F106" s="106"/>
      <c r="G106" s="90"/>
      <c r="H106" s="90"/>
      <c r="I106" s="90"/>
      <c r="J106" s="90"/>
      <c r="K106" s="114"/>
      <c r="L106" s="79"/>
      <c r="M106" s="114"/>
    </row>
    <row r="107" spans="1:13" ht="15">
      <c r="A107" s="163"/>
      <c r="B107" s="67"/>
      <c r="C107" s="96"/>
      <c r="D107" s="159">
        <f t="shared" si="6"/>
        <v>0</v>
      </c>
      <c r="E107" s="90"/>
      <c r="F107" s="106"/>
      <c r="G107" s="90"/>
      <c r="H107" s="90"/>
      <c r="I107" s="90"/>
      <c r="J107" s="90"/>
      <c r="K107" s="114"/>
      <c r="L107" s="79"/>
      <c r="M107" s="114"/>
    </row>
    <row r="108" spans="1:13" ht="15">
      <c r="A108" s="163"/>
      <c r="B108" s="67"/>
      <c r="C108" s="96"/>
      <c r="D108" s="159">
        <f t="shared" si="6"/>
        <v>0</v>
      </c>
      <c r="E108" s="90"/>
      <c r="F108" s="106"/>
      <c r="G108" s="90"/>
      <c r="H108" s="90"/>
      <c r="I108" s="90"/>
      <c r="J108" s="90"/>
      <c r="K108" s="114"/>
      <c r="L108" s="79"/>
      <c r="M108" s="114"/>
    </row>
    <row r="109" spans="1:13" ht="15">
      <c r="A109" s="163"/>
      <c r="B109" s="67"/>
      <c r="C109" s="96"/>
      <c r="D109" s="159">
        <f t="shared" si="6"/>
        <v>0</v>
      </c>
      <c r="E109" s="90"/>
      <c r="F109" s="106"/>
      <c r="G109" s="90"/>
      <c r="H109" s="90"/>
      <c r="I109" s="90"/>
      <c r="J109" s="90"/>
      <c r="K109" s="114"/>
      <c r="L109" s="79"/>
      <c r="M109" s="114"/>
    </row>
    <row r="110" spans="1:13" ht="15">
      <c r="A110" s="163"/>
      <c r="B110" s="67"/>
      <c r="C110" s="96"/>
      <c r="D110" s="159">
        <f t="shared" si="6"/>
        <v>0</v>
      </c>
      <c r="E110" s="90"/>
      <c r="F110" s="106"/>
      <c r="G110" s="90"/>
      <c r="H110" s="90"/>
      <c r="I110" s="90"/>
      <c r="J110" s="90"/>
      <c r="K110" s="114"/>
      <c r="L110" s="79"/>
      <c r="M110" s="114"/>
    </row>
    <row r="111" spans="1:13" ht="15">
      <c r="A111" s="163"/>
      <c r="B111" s="67"/>
      <c r="C111" s="96"/>
      <c r="D111" s="159">
        <f t="shared" si="6"/>
        <v>0</v>
      </c>
      <c r="E111" s="90"/>
      <c r="F111" s="106"/>
      <c r="G111" s="90"/>
      <c r="H111" s="90"/>
      <c r="I111" s="90"/>
      <c r="J111" s="90"/>
      <c r="K111" s="114"/>
      <c r="L111" s="79"/>
      <c r="M111" s="114"/>
    </row>
    <row r="112" spans="1:13" ht="15">
      <c r="A112" s="163"/>
      <c r="B112" s="67"/>
      <c r="C112" s="96"/>
      <c r="D112" s="159">
        <f t="shared" si="6"/>
        <v>0</v>
      </c>
      <c r="E112" s="90"/>
      <c r="F112" s="106"/>
      <c r="G112" s="90"/>
      <c r="H112" s="90"/>
      <c r="I112" s="90"/>
      <c r="J112" s="90"/>
      <c r="K112" s="114"/>
      <c r="L112" s="79"/>
      <c r="M112" s="114"/>
    </row>
    <row r="113" spans="1:13" ht="15">
      <c r="A113" s="163"/>
      <c r="B113" s="106"/>
      <c r="C113" s="96"/>
      <c r="D113" s="26">
        <f t="shared" ref="D113:D118" si="7">SUM(F113:M113)</f>
        <v>0</v>
      </c>
      <c r="E113" s="90"/>
      <c r="F113" s="90"/>
      <c r="G113" s="90"/>
      <c r="H113" s="90"/>
      <c r="I113" s="90"/>
      <c r="J113" s="90"/>
      <c r="K113" s="90"/>
      <c r="L113" s="90"/>
      <c r="M113" s="114"/>
    </row>
    <row r="114" spans="1:13" ht="15">
      <c r="A114" s="163"/>
      <c r="B114" s="106"/>
      <c r="C114" s="96"/>
      <c r="D114" s="26">
        <f t="shared" si="7"/>
        <v>0</v>
      </c>
      <c r="E114" s="90"/>
      <c r="F114" s="90"/>
      <c r="G114" s="90"/>
      <c r="H114" s="90"/>
      <c r="I114" s="90"/>
      <c r="J114" s="90"/>
      <c r="K114" s="90"/>
      <c r="L114" s="90"/>
      <c r="M114" s="114"/>
    </row>
    <row r="115" spans="1:13" ht="15">
      <c r="A115" s="163"/>
      <c r="B115" s="106"/>
      <c r="C115" s="96"/>
      <c r="D115" s="26">
        <f t="shared" si="7"/>
        <v>0</v>
      </c>
      <c r="E115" s="90"/>
      <c r="F115" s="90"/>
      <c r="G115" s="90"/>
      <c r="H115" s="90"/>
      <c r="I115" s="90"/>
      <c r="J115" s="90"/>
      <c r="K115" s="90"/>
      <c r="L115" s="90"/>
      <c r="M115" s="114"/>
    </row>
    <row r="116" spans="1:13" ht="15">
      <c r="A116" s="163"/>
      <c r="B116" s="106"/>
      <c r="C116" s="96"/>
      <c r="D116" s="26">
        <f t="shared" si="7"/>
        <v>0</v>
      </c>
      <c r="E116" s="90"/>
      <c r="F116" s="90"/>
      <c r="G116" s="90"/>
      <c r="H116" s="90"/>
      <c r="I116" s="90"/>
      <c r="J116" s="90"/>
      <c r="K116" s="90"/>
      <c r="L116" s="90"/>
      <c r="M116" s="114"/>
    </row>
    <row r="117" spans="1:13" ht="15">
      <c r="A117" s="163"/>
      <c r="B117" s="106"/>
      <c r="C117" s="96"/>
      <c r="D117" s="26">
        <f t="shared" si="7"/>
        <v>0</v>
      </c>
      <c r="E117" s="90"/>
      <c r="F117" s="90"/>
      <c r="G117" s="90"/>
      <c r="H117" s="90"/>
      <c r="I117" s="90"/>
      <c r="J117" s="90"/>
      <c r="K117" s="90"/>
      <c r="L117" s="90"/>
      <c r="M117" s="114"/>
    </row>
    <row r="118" spans="1:13" ht="15">
      <c r="A118" s="164"/>
      <c r="B118" s="164"/>
      <c r="C118" s="98"/>
      <c r="D118" s="113">
        <f t="shared" si="7"/>
        <v>0</v>
      </c>
      <c r="E118" s="92"/>
      <c r="F118" s="92"/>
      <c r="G118" s="92"/>
      <c r="H118" s="90"/>
      <c r="I118" s="90"/>
      <c r="J118" s="90"/>
      <c r="K118" s="90"/>
      <c r="L118" s="90"/>
      <c r="M118" s="114"/>
    </row>
    <row r="119" spans="1:13" ht="15">
      <c r="A119" s="52"/>
      <c r="B119" s="52"/>
      <c r="C119" s="53" t="s">
        <v>14</v>
      </c>
      <c r="D119" s="54">
        <f t="shared" ref="D119:M119" si="8">SUM(D104:D118)</f>
        <v>0</v>
      </c>
      <c r="E119" s="105">
        <f t="shared" si="8"/>
        <v>0</v>
      </c>
      <c r="F119" s="105">
        <f t="shared" si="8"/>
        <v>0</v>
      </c>
      <c r="G119" s="105">
        <f t="shared" si="8"/>
        <v>0</v>
      </c>
      <c r="H119" s="105">
        <f t="shared" si="8"/>
        <v>0</v>
      </c>
      <c r="I119" s="105">
        <f t="shared" si="8"/>
        <v>0</v>
      </c>
      <c r="J119" s="105">
        <f t="shared" si="8"/>
        <v>0</v>
      </c>
      <c r="K119" s="54">
        <f t="shared" si="8"/>
        <v>0</v>
      </c>
      <c r="L119" s="54">
        <f t="shared" si="8"/>
        <v>0</v>
      </c>
      <c r="M119" s="54">
        <f t="shared" si="8"/>
        <v>0</v>
      </c>
    </row>
    <row r="120" spans="1:13" ht="15">
      <c r="A120" s="5"/>
      <c r="B120" s="5"/>
      <c r="C120" s="5"/>
      <c r="D120" s="55"/>
      <c r="E120" s="55"/>
      <c r="F120" s="55"/>
      <c r="G120" s="55"/>
      <c r="H120" s="55"/>
      <c r="I120" s="55"/>
      <c r="J120" s="55"/>
      <c r="K120" s="55"/>
      <c r="L120" s="55"/>
      <c r="M120" s="55"/>
    </row>
    <row r="121" spans="1:13" ht="15.75">
      <c r="A121" s="4" t="s">
        <v>23</v>
      </c>
      <c r="B121" s="4"/>
      <c r="C121" s="4"/>
      <c r="D121" s="56" t="s">
        <v>24</v>
      </c>
      <c r="E121" s="4"/>
      <c r="F121" s="4" t="s">
        <v>25</v>
      </c>
      <c r="G121" s="4"/>
      <c r="H121" s="57"/>
      <c r="I121" s="57" t="s">
        <v>26</v>
      </c>
      <c r="J121" s="4"/>
      <c r="K121" s="4"/>
      <c r="L121" s="4"/>
      <c r="M121" s="58" t="s">
        <v>24</v>
      </c>
    </row>
    <row r="122" spans="1:13" ht="15">
      <c r="A122" s="5" t="s">
        <v>27</v>
      </c>
      <c r="B122" s="5"/>
      <c r="C122" s="5"/>
      <c r="D122" s="167"/>
      <c r="E122" s="5"/>
      <c r="F122" s="52" t="s">
        <v>28</v>
      </c>
      <c r="G122" s="52" t="s">
        <v>5</v>
      </c>
      <c r="H122" s="6"/>
      <c r="I122" s="6" t="s">
        <v>29</v>
      </c>
      <c r="J122" s="5"/>
      <c r="K122" s="5"/>
      <c r="L122" s="5"/>
      <c r="M122" s="175"/>
    </row>
    <row r="123" spans="1:13" ht="15">
      <c r="A123" s="5" t="s">
        <v>30</v>
      </c>
      <c r="B123" s="5"/>
      <c r="C123" s="5"/>
      <c r="D123" s="168">
        <f>D100</f>
        <v>0</v>
      </c>
      <c r="E123" s="5"/>
      <c r="F123" s="25"/>
      <c r="G123" s="168"/>
      <c r="H123" s="6"/>
      <c r="I123" s="5" t="s">
        <v>31</v>
      </c>
      <c r="J123" s="5"/>
      <c r="K123" s="5"/>
      <c r="L123" s="5"/>
      <c r="M123" s="176">
        <f>D100</f>
        <v>0</v>
      </c>
    </row>
    <row r="124" spans="1:13" ht="15">
      <c r="A124" s="5" t="s">
        <v>32</v>
      </c>
      <c r="B124" s="5"/>
      <c r="C124" s="5"/>
      <c r="D124" s="169"/>
      <c r="E124" s="5"/>
      <c r="F124" s="25"/>
      <c r="G124" s="168"/>
      <c r="H124" s="6"/>
      <c r="I124" s="6"/>
      <c r="J124" s="5"/>
      <c r="K124" s="5"/>
      <c r="L124" s="5" t="s">
        <v>33</v>
      </c>
      <c r="M124" s="170">
        <f>M122+M123</f>
        <v>0</v>
      </c>
    </row>
    <row r="125" spans="1:13" ht="15">
      <c r="A125" s="5"/>
      <c r="B125" s="5"/>
      <c r="C125" s="5" t="s">
        <v>34</v>
      </c>
      <c r="D125" s="170">
        <f>SUM(D122:D124)</f>
        <v>0</v>
      </c>
      <c r="E125" s="5"/>
      <c r="F125" s="25"/>
      <c r="G125" s="168"/>
      <c r="H125" s="6"/>
      <c r="I125" s="6" t="s">
        <v>35</v>
      </c>
      <c r="J125" s="5"/>
      <c r="K125" s="5"/>
      <c r="L125" s="5"/>
      <c r="M125" s="177"/>
    </row>
    <row r="126" spans="1:13" ht="15">
      <c r="A126" s="5" t="s">
        <v>36</v>
      </c>
      <c r="B126" s="5"/>
      <c r="C126" s="5"/>
      <c r="D126" s="171">
        <f>D119</f>
        <v>0</v>
      </c>
      <c r="E126" s="5"/>
      <c r="F126" s="30"/>
      <c r="G126" s="173"/>
      <c r="H126" s="6"/>
      <c r="I126" s="5" t="s">
        <v>37</v>
      </c>
      <c r="J126" s="5"/>
      <c r="K126" s="5"/>
      <c r="L126" s="5"/>
      <c r="M126" s="176">
        <f>D119</f>
        <v>0</v>
      </c>
    </row>
    <row r="127" spans="1:13" ht="15">
      <c r="A127" s="5"/>
      <c r="B127" s="5"/>
      <c r="C127" s="5" t="s">
        <v>38</v>
      </c>
      <c r="D127" s="172">
        <f>D125-D126</f>
        <v>0</v>
      </c>
      <c r="E127" s="5"/>
      <c r="F127" s="67"/>
      <c r="G127" s="168"/>
      <c r="H127" s="6"/>
      <c r="I127" s="6" t="s">
        <v>39</v>
      </c>
      <c r="J127" s="5"/>
      <c r="K127" s="5"/>
      <c r="L127" s="5"/>
      <c r="M127" s="172">
        <f>M124-M126</f>
        <v>0</v>
      </c>
    </row>
    <row r="128" spans="1:13" ht="15">
      <c r="F128" s="68"/>
      <c r="G128" s="169"/>
    </row>
    <row r="129" spans="3:7" ht="15">
      <c r="C129" s="5" t="s">
        <v>40</v>
      </c>
      <c r="D129" s="178">
        <f>D127-M127</f>
        <v>0</v>
      </c>
      <c r="F129" s="71" t="s">
        <v>41</v>
      </c>
      <c r="G129" s="174">
        <f>SUM(G123:G128)</f>
        <v>0</v>
      </c>
    </row>
    <row r="130" spans="3:7" ht="15">
      <c r="C130" s="5"/>
      <c r="D130" s="70"/>
    </row>
    <row r="131" spans="3:7">
      <c r="D131" s="73"/>
    </row>
  </sheetData>
  <phoneticPr fontId="0" type="noConversion"/>
  <pageMargins left="0.31496062992125984" right="0.31496062992125984" top="0.74803149606299213" bottom="0.74803149606299213" header="0.31496062992125984" footer="0.31496062992125984"/>
  <pageSetup paperSize="9" scale="48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workbookViewId="0">
      <selection activeCell="E18" sqref="E18"/>
    </sheetView>
  </sheetViews>
  <sheetFormatPr defaultRowHeight="12.75"/>
  <sheetData>
    <row r="1" spans="1:14">
      <c r="B1" s="180" t="s">
        <v>131</v>
      </c>
      <c r="C1" s="180" t="s">
        <v>132</v>
      </c>
      <c r="D1" s="180" t="s">
        <v>133</v>
      </c>
      <c r="E1" s="180" t="s">
        <v>126</v>
      </c>
      <c r="F1" s="180" t="s">
        <v>127</v>
      </c>
      <c r="G1" s="180" t="s">
        <v>128</v>
      </c>
      <c r="H1" s="180" t="s">
        <v>129</v>
      </c>
      <c r="I1" s="180" t="s">
        <v>130</v>
      </c>
      <c r="J1" s="180" t="s">
        <v>134</v>
      </c>
      <c r="K1" s="180" t="s">
        <v>135</v>
      </c>
      <c r="L1" s="180" t="s">
        <v>116</v>
      </c>
      <c r="M1" s="180" t="s">
        <v>136</v>
      </c>
      <c r="N1" s="180" t="s">
        <v>125</v>
      </c>
    </row>
    <row r="3" spans="1:14">
      <c r="A3">
        <v>3</v>
      </c>
      <c r="B3" s="188">
        <f>Jul!F27</f>
        <v>0</v>
      </c>
      <c r="C3" s="188">
        <f>Aug!F27</f>
        <v>0</v>
      </c>
      <c r="D3" s="188">
        <f>Sep!F27</f>
        <v>0</v>
      </c>
      <c r="E3" s="188">
        <f>Oct!F27</f>
        <v>0</v>
      </c>
      <c r="F3" s="188">
        <f>Nov!F27</f>
        <v>0</v>
      </c>
      <c r="G3" s="188">
        <f>Dec!F27</f>
        <v>0</v>
      </c>
      <c r="H3" s="188">
        <f>'Jan19'!F27</f>
        <v>0</v>
      </c>
      <c r="I3" s="188">
        <f>Feb!F27</f>
        <v>0</v>
      </c>
      <c r="J3" s="188">
        <f>Mar!$F$27</f>
        <v>0</v>
      </c>
      <c r="K3" s="188">
        <f>April!F27</f>
        <v>0</v>
      </c>
      <c r="L3" s="188">
        <f>May!F27</f>
        <v>0</v>
      </c>
      <c r="M3" s="188">
        <f>June!F27</f>
        <v>0</v>
      </c>
      <c r="N3" s="179">
        <f t="shared" ref="N3:N10" si="0">+SUM(B3:M3)</f>
        <v>0</v>
      </c>
    </row>
    <row r="4" spans="1:14">
      <c r="A4">
        <v>4</v>
      </c>
      <c r="B4" s="188">
        <f>Jul!G27</f>
        <v>0</v>
      </c>
      <c r="C4" s="179">
        <f>Aug!G27</f>
        <v>0</v>
      </c>
      <c r="D4" s="179">
        <f>Sep!G27</f>
        <v>0</v>
      </c>
      <c r="E4" s="179">
        <f>Oct!G27</f>
        <v>0</v>
      </c>
      <c r="F4" s="179">
        <f>Nov!G27</f>
        <v>0</v>
      </c>
      <c r="G4" s="179">
        <f>Dec!G27</f>
        <v>0</v>
      </c>
      <c r="H4" s="179">
        <f>'Jan19'!G27</f>
        <v>0</v>
      </c>
      <c r="I4" s="179">
        <f>Feb!G27</f>
        <v>0</v>
      </c>
      <c r="J4" s="179">
        <f>Mar!$G$27</f>
        <v>0</v>
      </c>
      <c r="K4" s="179">
        <f>April!G27</f>
        <v>0</v>
      </c>
      <c r="L4" s="179">
        <f>May!G27</f>
        <v>0</v>
      </c>
      <c r="M4" s="179">
        <f>June!G27</f>
        <v>0</v>
      </c>
      <c r="N4" s="179">
        <f t="shared" si="0"/>
        <v>0</v>
      </c>
    </row>
    <row r="5" spans="1:14">
      <c r="A5">
        <v>5</v>
      </c>
      <c r="B5" s="188">
        <f>Jul!H27</f>
        <v>0</v>
      </c>
      <c r="C5" s="179">
        <f>Aug!H27</f>
        <v>0</v>
      </c>
      <c r="D5" s="179">
        <f>Sep!H27</f>
        <v>0</v>
      </c>
      <c r="E5" s="179">
        <f>Oct!H27</f>
        <v>0</v>
      </c>
      <c r="F5" s="179">
        <f>Nov!H27</f>
        <v>0</v>
      </c>
      <c r="G5" s="179">
        <f>Dec!H27</f>
        <v>0</v>
      </c>
      <c r="H5" s="179">
        <f>'Jan19'!H27</f>
        <v>0</v>
      </c>
      <c r="I5" s="179">
        <f>Feb!H27</f>
        <v>0</v>
      </c>
      <c r="J5" s="179">
        <f>Mar!$H$27</f>
        <v>0</v>
      </c>
      <c r="K5" s="179">
        <f>April!H27</f>
        <v>0</v>
      </c>
      <c r="L5" s="179">
        <f>May!H27</f>
        <v>0</v>
      </c>
      <c r="M5" s="179">
        <f>June!H27</f>
        <v>0</v>
      </c>
      <c r="N5" s="179">
        <f t="shared" si="0"/>
        <v>0</v>
      </c>
    </row>
    <row r="6" spans="1:14">
      <c r="A6">
        <v>6</v>
      </c>
      <c r="B6" s="188">
        <f>Jul!I27</f>
        <v>0</v>
      </c>
      <c r="C6" s="179">
        <f>Aug!I27</f>
        <v>0</v>
      </c>
      <c r="D6" s="179">
        <f>Sep!I27</f>
        <v>0</v>
      </c>
      <c r="E6" s="179">
        <f>Oct!I27</f>
        <v>0</v>
      </c>
      <c r="F6" s="179">
        <f>Nov!I27</f>
        <v>0</v>
      </c>
      <c r="G6" s="179">
        <f>Dec!I27</f>
        <v>0</v>
      </c>
      <c r="H6" s="179">
        <f>'Jan19'!I27</f>
        <v>0</v>
      </c>
      <c r="I6" s="179">
        <f>Feb!I27</f>
        <v>0</v>
      </c>
      <c r="J6" s="179">
        <f>Mar!$I$27</f>
        <v>0</v>
      </c>
      <c r="K6" s="179">
        <f>April!I27</f>
        <v>0</v>
      </c>
      <c r="L6" s="179">
        <f>May!I27</f>
        <v>0</v>
      </c>
      <c r="M6" s="179">
        <f>June!I27</f>
        <v>0</v>
      </c>
      <c r="N6" s="179">
        <f t="shared" si="0"/>
        <v>0</v>
      </c>
    </row>
    <row r="7" spans="1:14">
      <c r="A7">
        <v>7</v>
      </c>
      <c r="B7" s="188">
        <f>Jul!J27</f>
        <v>0</v>
      </c>
      <c r="C7" s="179">
        <f>Aug!J27</f>
        <v>0</v>
      </c>
      <c r="D7" s="179">
        <f>Sep!J27</f>
        <v>0</v>
      </c>
      <c r="E7" s="179">
        <f>Oct!J27</f>
        <v>0</v>
      </c>
      <c r="F7" s="179">
        <f>Nov!J27</f>
        <v>0</v>
      </c>
      <c r="G7" s="179">
        <f>Dec!J27</f>
        <v>0</v>
      </c>
      <c r="H7" s="179">
        <f>'Jan19'!J27</f>
        <v>0</v>
      </c>
      <c r="I7" s="179">
        <f>Feb!J27</f>
        <v>0</v>
      </c>
      <c r="J7" s="179">
        <f>Mar!$J$27</f>
        <v>0</v>
      </c>
      <c r="K7" s="179">
        <f>April!J27</f>
        <v>0</v>
      </c>
      <c r="L7" s="179">
        <f>May!J27</f>
        <v>0</v>
      </c>
      <c r="M7" s="179">
        <f>June!J27</f>
        <v>0</v>
      </c>
      <c r="N7" s="179">
        <f t="shared" si="0"/>
        <v>0</v>
      </c>
    </row>
    <row r="8" spans="1:14">
      <c r="A8">
        <v>8</v>
      </c>
      <c r="B8" s="188">
        <f>Jul!K27</f>
        <v>0</v>
      </c>
      <c r="C8" s="179">
        <f>Aug!K27</f>
        <v>0</v>
      </c>
      <c r="D8" s="179">
        <f>Sep!K27</f>
        <v>0</v>
      </c>
      <c r="E8" s="179">
        <f>Oct!K27</f>
        <v>0</v>
      </c>
      <c r="F8" s="179">
        <f>Nov!K27</f>
        <v>0</v>
      </c>
      <c r="G8" s="179">
        <f>Dec!K27</f>
        <v>0</v>
      </c>
      <c r="H8" s="179">
        <f>'Jan19'!K27</f>
        <v>0</v>
      </c>
      <c r="I8" s="179">
        <f>Feb!K27</f>
        <v>0</v>
      </c>
      <c r="J8" s="179">
        <f>Mar!$K$27</f>
        <v>0</v>
      </c>
      <c r="K8" s="179">
        <f>April!K27</f>
        <v>0</v>
      </c>
      <c r="L8" s="179">
        <f>May!K27</f>
        <v>0</v>
      </c>
      <c r="M8" s="179">
        <f>June!K27</f>
        <v>0</v>
      </c>
      <c r="N8" s="179">
        <f t="shared" si="0"/>
        <v>0</v>
      </c>
    </row>
    <row r="9" spans="1:14">
      <c r="A9">
        <v>9</v>
      </c>
      <c r="B9" s="188">
        <f>Jul!L27</f>
        <v>0</v>
      </c>
      <c r="C9" s="179">
        <f>Aug!L27</f>
        <v>0</v>
      </c>
      <c r="D9" s="179">
        <f>Sep!L27</f>
        <v>0</v>
      </c>
      <c r="E9" s="179">
        <f>Oct!L27</f>
        <v>0</v>
      </c>
      <c r="F9" s="179">
        <f>Nov!L27</f>
        <v>0</v>
      </c>
      <c r="G9" s="179">
        <f>Dec!L27</f>
        <v>0</v>
      </c>
      <c r="H9" s="179">
        <f>'Jan19'!L27</f>
        <v>0</v>
      </c>
      <c r="I9" s="179">
        <f>Feb!L27</f>
        <v>0</v>
      </c>
      <c r="J9" s="179">
        <f>Mar!$L$27</f>
        <v>0</v>
      </c>
      <c r="K9" s="179">
        <f>April!L27</f>
        <v>0</v>
      </c>
      <c r="L9" s="179">
        <f>May!L27</f>
        <v>0</v>
      </c>
      <c r="M9" s="179">
        <f>June!L27</f>
        <v>0</v>
      </c>
      <c r="N9" s="179">
        <f t="shared" si="0"/>
        <v>0</v>
      </c>
    </row>
    <row r="10" spans="1:14">
      <c r="A10">
        <v>10</v>
      </c>
      <c r="B10" s="188">
        <f>Jul!M27</f>
        <v>0</v>
      </c>
      <c r="C10" s="179">
        <f>Aug!M27</f>
        <v>0</v>
      </c>
      <c r="D10" s="179">
        <f>Sep!M27</f>
        <v>0</v>
      </c>
      <c r="E10" s="179">
        <f>Oct!M27</f>
        <v>0</v>
      </c>
      <c r="F10" s="179">
        <f>Nov!M27</f>
        <v>0</v>
      </c>
      <c r="G10" s="179">
        <f>Dec!M27</f>
        <v>0</v>
      </c>
      <c r="H10" s="179">
        <f>'Jan19'!M27</f>
        <v>0</v>
      </c>
      <c r="I10" s="179">
        <f>Feb!M27</f>
        <v>0</v>
      </c>
      <c r="J10" s="179">
        <f>Mar!$M$27</f>
        <v>0</v>
      </c>
      <c r="K10" s="179">
        <f>April!M27</f>
        <v>0</v>
      </c>
      <c r="L10" s="179">
        <f>May!M27</f>
        <v>0</v>
      </c>
      <c r="M10" s="179">
        <f>June!M27</f>
        <v>0</v>
      </c>
      <c r="N10" s="179">
        <f t="shared" si="0"/>
        <v>0</v>
      </c>
    </row>
    <row r="11" spans="1:14">
      <c r="N11" s="179"/>
    </row>
    <row r="12" spans="1:14">
      <c r="A12">
        <v>12</v>
      </c>
      <c r="B12" s="188">
        <f>Jul!E46</f>
        <v>0</v>
      </c>
      <c r="C12" s="179">
        <f>Aug!E46</f>
        <v>0</v>
      </c>
      <c r="D12" s="179">
        <f>Sep!E46</f>
        <v>0</v>
      </c>
      <c r="E12" s="179">
        <f>Oct!E46</f>
        <v>0</v>
      </c>
      <c r="F12" s="179">
        <f>Nov!E46</f>
        <v>0</v>
      </c>
      <c r="G12" s="179">
        <f>Dec!E46</f>
        <v>0</v>
      </c>
      <c r="H12" s="179">
        <f>'Jan19'!E46</f>
        <v>0</v>
      </c>
      <c r="I12" s="179">
        <f>Feb!E46</f>
        <v>0</v>
      </c>
      <c r="J12" s="179">
        <f>Mar!$E$46</f>
        <v>0</v>
      </c>
      <c r="K12" s="179">
        <f>April!E46</f>
        <v>0</v>
      </c>
      <c r="L12" s="179">
        <f>May!E46</f>
        <v>0</v>
      </c>
      <c r="M12" s="179">
        <f>June!E46</f>
        <v>0</v>
      </c>
      <c r="N12" s="179">
        <f t="shared" ref="N12:N20" si="1">+SUM(B12:M12)</f>
        <v>0</v>
      </c>
    </row>
    <row r="13" spans="1:14">
      <c r="A13">
        <v>13</v>
      </c>
      <c r="B13" s="188">
        <f>Jul!F46</f>
        <v>0</v>
      </c>
      <c r="C13" s="179">
        <f>Aug!F46</f>
        <v>0</v>
      </c>
      <c r="D13" s="179">
        <f>Sep!F46</f>
        <v>0</v>
      </c>
      <c r="E13" s="179">
        <f>Oct!F46</f>
        <v>0</v>
      </c>
      <c r="F13" s="179">
        <f>Nov!F46</f>
        <v>0</v>
      </c>
      <c r="G13" s="179">
        <f>Dec!F46</f>
        <v>0</v>
      </c>
      <c r="H13" s="179">
        <f>'Jan19'!F46</f>
        <v>0</v>
      </c>
      <c r="I13" s="179">
        <f>Feb!F46</f>
        <v>0</v>
      </c>
      <c r="J13" s="179">
        <f>Mar!$F$46</f>
        <v>0</v>
      </c>
      <c r="K13" s="179">
        <f>April!F46</f>
        <v>0</v>
      </c>
      <c r="L13" s="179">
        <f>May!F46</f>
        <v>0</v>
      </c>
      <c r="M13" s="179">
        <f>June!F46</f>
        <v>0</v>
      </c>
      <c r="N13" s="179">
        <f t="shared" si="1"/>
        <v>0</v>
      </c>
    </row>
    <row r="14" spans="1:14">
      <c r="A14">
        <v>14</v>
      </c>
      <c r="B14" s="188">
        <f>Jul!G46</f>
        <v>0</v>
      </c>
      <c r="C14" s="179">
        <f>Aug!G46</f>
        <v>0</v>
      </c>
      <c r="D14" s="179">
        <f>Sep!G46</f>
        <v>0</v>
      </c>
      <c r="E14" s="179">
        <f>Oct!G46</f>
        <v>0</v>
      </c>
      <c r="F14" s="179">
        <f>Nov!G46</f>
        <v>0</v>
      </c>
      <c r="G14" s="179">
        <f>Dec!G46</f>
        <v>0</v>
      </c>
      <c r="H14" s="179">
        <f>'Jan19'!G46</f>
        <v>0</v>
      </c>
      <c r="I14" s="179">
        <f>Feb!G46</f>
        <v>0</v>
      </c>
      <c r="J14" s="179">
        <f>Mar!$G$46</f>
        <v>0</v>
      </c>
      <c r="K14" s="179">
        <f>April!G46</f>
        <v>0</v>
      </c>
      <c r="L14" s="179">
        <f>May!G46</f>
        <v>0</v>
      </c>
      <c r="M14" s="179">
        <f>June!G46</f>
        <v>0</v>
      </c>
      <c r="N14" s="179">
        <f t="shared" si="1"/>
        <v>0</v>
      </c>
    </row>
    <row r="15" spans="1:14">
      <c r="A15">
        <v>15</v>
      </c>
      <c r="B15" s="188">
        <f>Jul!H46</f>
        <v>0</v>
      </c>
      <c r="C15" s="179">
        <f>Aug!H46</f>
        <v>0</v>
      </c>
      <c r="D15" s="179">
        <f>Sep!H46</f>
        <v>0</v>
      </c>
      <c r="E15" s="179">
        <f>Oct!H46</f>
        <v>0</v>
      </c>
      <c r="F15" s="179">
        <f>Nov!H46</f>
        <v>0</v>
      </c>
      <c r="G15" s="179">
        <f>Dec!H46</f>
        <v>0</v>
      </c>
      <c r="H15" s="179">
        <f>'Jan19'!H46</f>
        <v>0</v>
      </c>
      <c r="I15" s="179">
        <f>Feb!H46</f>
        <v>0</v>
      </c>
      <c r="J15" s="179">
        <f>Mar!$H$46</f>
        <v>0</v>
      </c>
      <c r="K15" s="179">
        <f>April!H46</f>
        <v>0</v>
      </c>
      <c r="L15" s="179">
        <f>May!H46</f>
        <v>0</v>
      </c>
      <c r="M15" s="179">
        <f>June!H46</f>
        <v>0</v>
      </c>
      <c r="N15" s="179">
        <f t="shared" si="1"/>
        <v>0</v>
      </c>
    </row>
    <row r="16" spans="1:14">
      <c r="A16">
        <v>16</v>
      </c>
      <c r="B16" s="188">
        <f>Jul!I46</f>
        <v>0</v>
      </c>
      <c r="C16" s="179">
        <f>Aug!I46</f>
        <v>0</v>
      </c>
      <c r="D16" s="179">
        <f>Sep!I46</f>
        <v>0</v>
      </c>
      <c r="E16" s="179">
        <f>Oct!I46</f>
        <v>0</v>
      </c>
      <c r="F16" s="179">
        <f>Nov!I46</f>
        <v>0</v>
      </c>
      <c r="G16" s="179">
        <f>Dec!I46</f>
        <v>0</v>
      </c>
      <c r="H16" s="179">
        <f>'Jan19'!I46</f>
        <v>0</v>
      </c>
      <c r="I16" s="179">
        <f>Feb!I46</f>
        <v>0</v>
      </c>
      <c r="J16" s="179">
        <f>Mar!$I$46</f>
        <v>0</v>
      </c>
      <c r="K16" s="179">
        <f>April!I46</f>
        <v>0</v>
      </c>
      <c r="L16" s="179">
        <f>May!I46</f>
        <v>0</v>
      </c>
      <c r="M16" s="179">
        <f>June!I46</f>
        <v>0</v>
      </c>
      <c r="N16" s="179">
        <f t="shared" si="1"/>
        <v>0</v>
      </c>
    </row>
    <row r="17" spans="1:14">
      <c r="A17">
        <v>17</v>
      </c>
      <c r="B17" s="188">
        <f>Jul!J46</f>
        <v>0</v>
      </c>
      <c r="C17" s="179">
        <f>Aug!J46</f>
        <v>0</v>
      </c>
      <c r="D17" s="179">
        <f>Sep!J46</f>
        <v>0</v>
      </c>
      <c r="E17" s="179">
        <f>Oct!J46</f>
        <v>0</v>
      </c>
      <c r="F17" s="179">
        <f>Nov!J46</f>
        <v>0</v>
      </c>
      <c r="G17" s="179">
        <f>Dec!J46</f>
        <v>0</v>
      </c>
      <c r="H17" s="179">
        <f>'Jan19'!J46</f>
        <v>0</v>
      </c>
      <c r="I17" s="179">
        <f>Feb!J46</f>
        <v>0</v>
      </c>
      <c r="J17" s="179">
        <f>Mar!$J$46</f>
        <v>0</v>
      </c>
      <c r="K17" s="179">
        <f>April!J46</f>
        <v>0</v>
      </c>
      <c r="L17" s="179">
        <f>May!J46</f>
        <v>0</v>
      </c>
      <c r="M17" s="179">
        <f>June!J46</f>
        <v>0</v>
      </c>
      <c r="N17" s="179">
        <f t="shared" si="1"/>
        <v>0</v>
      </c>
    </row>
    <row r="18" spans="1:14">
      <c r="A18">
        <v>18</v>
      </c>
      <c r="B18" s="188">
        <f>Jul!K46</f>
        <v>0</v>
      </c>
      <c r="C18" s="179">
        <f>Aug!K46</f>
        <v>0</v>
      </c>
      <c r="D18" s="179">
        <f>Sep!K46</f>
        <v>0</v>
      </c>
      <c r="E18" s="179">
        <f>Oct!K46</f>
        <v>0</v>
      </c>
      <c r="F18" s="179">
        <f>Nov!K46</f>
        <v>0</v>
      </c>
      <c r="G18" s="179">
        <f>Dec!K46</f>
        <v>0</v>
      </c>
      <c r="H18" s="179">
        <f>'Jan19'!K46</f>
        <v>0</v>
      </c>
      <c r="I18" s="179">
        <f>Feb!K46</f>
        <v>0</v>
      </c>
      <c r="J18" s="179">
        <f>Mar!$K$46</f>
        <v>0</v>
      </c>
      <c r="K18" s="179">
        <f>April!K46</f>
        <v>0</v>
      </c>
      <c r="L18" s="179">
        <f>May!K46</f>
        <v>0</v>
      </c>
      <c r="M18" s="179">
        <f>June!K46</f>
        <v>0</v>
      </c>
      <c r="N18" s="179">
        <f t="shared" si="1"/>
        <v>0</v>
      </c>
    </row>
    <row r="19" spans="1:14">
      <c r="A19">
        <v>19</v>
      </c>
      <c r="B19" s="188">
        <f>Jul!L46</f>
        <v>0</v>
      </c>
      <c r="C19" s="179">
        <f>Aug!L46</f>
        <v>0</v>
      </c>
      <c r="D19" s="179">
        <f>Sep!L46</f>
        <v>0</v>
      </c>
      <c r="E19" s="179">
        <f>Oct!L46</f>
        <v>0</v>
      </c>
      <c r="F19" s="179">
        <f>Nov!L46</f>
        <v>0</v>
      </c>
      <c r="G19" s="179">
        <f>Dec!L46</f>
        <v>0</v>
      </c>
      <c r="H19" s="179">
        <f>'Jan19'!L46</f>
        <v>0</v>
      </c>
      <c r="I19" s="179">
        <f>Feb!L46</f>
        <v>0</v>
      </c>
      <c r="J19" s="179">
        <f>Mar!$L$46</f>
        <v>0</v>
      </c>
      <c r="K19" s="179">
        <f>April!L46</f>
        <v>0</v>
      </c>
      <c r="L19" s="179">
        <f>May!L46</f>
        <v>0</v>
      </c>
      <c r="M19" s="179">
        <f>June!L46</f>
        <v>0</v>
      </c>
      <c r="N19" s="179">
        <f t="shared" si="1"/>
        <v>0</v>
      </c>
    </row>
    <row r="20" spans="1:14">
      <c r="A20">
        <v>20</v>
      </c>
      <c r="B20" s="188">
        <f>Jul!M46</f>
        <v>0</v>
      </c>
      <c r="C20" s="179">
        <f>Aug!M46</f>
        <v>0</v>
      </c>
      <c r="D20" s="179">
        <f>Sep!M46</f>
        <v>0</v>
      </c>
      <c r="E20" s="179">
        <f>Oct!M46</f>
        <v>0</v>
      </c>
      <c r="F20" s="179">
        <f>Nov!M46</f>
        <v>0</v>
      </c>
      <c r="G20" s="179">
        <f>Dec!M46</f>
        <v>0</v>
      </c>
      <c r="H20" s="179">
        <f>'Jan19'!M46</f>
        <v>0</v>
      </c>
      <c r="I20" s="179">
        <f>Feb!M46</f>
        <v>0</v>
      </c>
      <c r="J20" s="179">
        <f>Mar!$M$46</f>
        <v>0</v>
      </c>
      <c r="K20" s="179">
        <f>April!M46</f>
        <v>0</v>
      </c>
      <c r="L20" s="179">
        <f>May!M46</f>
        <v>0</v>
      </c>
      <c r="M20" s="179">
        <f>June!M46</f>
        <v>0</v>
      </c>
      <c r="N20" s="179">
        <f t="shared" si="1"/>
        <v>0</v>
      </c>
    </row>
    <row r="21" spans="1:14">
      <c r="N21" s="179"/>
    </row>
    <row r="22" spans="1:14">
      <c r="N22" s="179"/>
    </row>
    <row r="23" spans="1:14">
      <c r="N23" s="179"/>
    </row>
    <row r="24" spans="1:14">
      <c r="A24">
        <v>3</v>
      </c>
      <c r="B24" s="188">
        <f>Jul!F100</f>
        <v>0</v>
      </c>
      <c r="C24" s="188">
        <f>Aug!F100</f>
        <v>0</v>
      </c>
      <c r="D24" s="188">
        <f>Sep!F100</f>
        <v>0</v>
      </c>
      <c r="E24" s="188">
        <f>Oct!F100</f>
        <v>0</v>
      </c>
      <c r="F24" s="188">
        <f>Nov!F100</f>
        <v>0</v>
      </c>
      <c r="G24" s="188">
        <f>Dec!F100</f>
        <v>0</v>
      </c>
      <c r="H24" s="188">
        <f>'Jan19'!F100</f>
        <v>0</v>
      </c>
      <c r="I24" s="188">
        <f>Feb!F100</f>
        <v>0</v>
      </c>
      <c r="J24" s="188">
        <f>Mar!$F$100</f>
        <v>0</v>
      </c>
      <c r="K24" s="188">
        <f>April!F100</f>
        <v>0</v>
      </c>
      <c r="L24" s="188">
        <f>May!F100</f>
        <v>0</v>
      </c>
      <c r="M24" s="188">
        <f>June!F100</f>
        <v>0</v>
      </c>
      <c r="N24" s="179">
        <f t="shared" ref="N24:N31" si="2">+SUM(B24:M24)</f>
        <v>0</v>
      </c>
    </row>
    <row r="25" spans="1:14">
      <c r="A25">
        <v>4</v>
      </c>
      <c r="B25" s="188">
        <f>Jul!G100</f>
        <v>0</v>
      </c>
      <c r="C25" s="179">
        <f>Aug!G100</f>
        <v>0</v>
      </c>
      <c r="D25" s="179">
        <f>Sep!G100</f>
        <v>0</v>
      </c>
      <c r="E25" s="179">
        <f>Oct!G100</f>
        <v>0</v>
      </c>
      <c r="F25" s="179">
        <f>Nov!G100</f>
        <v>0</v>
      </c>
      <c r="G25" s="179">
        <f>Dec!G100</f>
        <v>0</v>
      </c>
      <c r="H25" s="179">
        <f>'Jan19'!G100</f>
        <v>0</v>
      </c>
      <c r="I25" s="179">
        <f>Feb!G100</f>
        <v>0</v>
      </c>
      <c r="J25" s="179">
        <f>Mar!$G$100</f>
        <v>0</v>
      </c>
      <c r="K25" s="179">
        <f>April!G100</f>
        <v>0</v>
      </c>
      <c r="L25" s="179">
        <f>May!G100</f>
        <v>0</v>
      </c>
      <c r="M25" s="179">
        <f>June!G100</f>
        <v>0</v>
      </c>
      <c r="N25" s="179">
        <f t="shared" si="2"/>
        <v>0</v>
      </c>
    </row>
    <row r="26" spans="1:14">
      <c r="A26">
        <v>5</v>
      </c>
      <c r="B26" s="188">
        <f>Jul!H100</f>
        <v>0</v>
      </c>
      <c r="C26" s="179">
        <f>Aug!H100</f>
        <v>0</v>
      </c>
      <c r="D26" s="179">
        <f>Sep!H100</f>
        <v>0</v>
      </c>
      <c r="E26" s="179">
        <f>Oct!H100</f>
        <v>0</v>
      </c>
      <c r="F26" s="179">
        <f>Nov!H100</f>
        <v>0</v>
      </c>
      <c r="G26" s="179">
        <f>Dec!H100</f>
        <v>0</v>
      </c>
      <c r="H26" s="179">
        <f>'Jan19'!H100</f>
        <v>0</v>
      </c>
      <c r="I26" s="179">
        <f>Feb!H100</f>
        <v>0</v>
      </c>
      <c r="J26" s="179">
        <f>Mar!$H$100</f>
        <v>0</v>
      </c>
      <c r="K26" s="179">
        <f>April!H100</f>
        <v>0</v>
      </c>
      <c r="L26" s="179">
        <f>May!H100</f>
        <v>0</v>
      </c>
      <c r="M26" s="179">
        <f>June!H100</f>
        <v>0</v>
      </c>
      <c r="N26" s="179">
        <f t="shared" si="2"/>
        <v>0</v>
      </c>
    </row>
    <row r="27" spans="1:14">
      <c r="A27">
        <v>6</v>
      </c>
      <c r="B27" s="188">
        <f>Jul!I100</f>
        <v>0</v>
      </c>
      <c r="C27" s="179">
        <f>Aug!I100</f>
        <v>0</v>
      </c>
      <c r="D27" s="179">
        <f>Sep!I100</f>
        <v>0</v>
      </c>
      <c r="E27" s="179">
        <f>Oct!I100</f>
        <v>0</v>
      </c>
      <c r="F27" s="179">
        <f>Nov!I100</f>
        <v>0</v>
      </c>
      <c r="G27" s="179">
        <f>Dec!I100</f>
        <v>0</v>
      </c>
      <c r="H27" s="179">
        <f>'Jan19'!I100</f>
        <v>0</v>
      </c>
      <c r="I27" s="179">
        <f>Feb!I100</f>
        <v>0</v>
      </c>
      <c r="J27" s="179">
        <f>Mar!$I$100</f>
        <v>0</v>
      </c>
      <c r="K27" s="179">
        <f>April!I100</f>
        <v>0</v>
      </c>
      <c r="L27" s="179">
        <f>May!I100</f>
        <v>0</v>
      </c>
      <c r="M27" s="179">
        <f>June!I100</f>
        <v>0</v>
      </c>
      <c r="N27" s="179">
        <f t="shared" si="2"/>
        <v>0</v>
      </c>
    </row>
    <row r="28" spans="1:14">
      <c r="A28">
        <v>7</v>
      </c>
      <c r="B28" s="188">
        <f>Jul!J100</f>
        <v>0</v>
      </c>
      <c r="C28" s="179">
        <f>Aug!J100</f>
        <v>0</v>
      </c>
      <c r="D28" s="179">
        <f>Sep!J100</f>
        <v>0</v>
      </c>
      <c r="E28" s="179">
        <f>Oct!J100</f>
        <v>0</v>
      </c>
      <c r="F28" s="179">
        <f>Nov!J100</f>
        <v>0</v>
      </c>
      <c r="G28" s="179">
        <f>Dec!J100</f>
        <v>0</v>
      </c>
      <c r="H28" s="179">
        <f>'Jan19'!J100</f>
        <v>0</v>
      </c>
      <c r="I28" s="179">
        <f>Feb!J100</f>
        <v>0</v>
      </c>
      <c r="J28" s="179">
        <f>Mar!$J$100</f>
        <v>0</v>
      </c>
      <c r="K28" s="179">
        <f>April!J100</f>
        <v>0</v>
      </c>
      <c r="L28" s="179">
        <f>May!J100</f>
        <v>0</v>
      </c>
      <c r="M28" s="179">
        <f>June!J100</f>
        <v>0</v>
      </c>
      <c r="N28" s="179">
        <f t="shared" si="2"/>
        <v>0</v>
      </c>
    </row>
    <row r="29" spans="1:14">
      <c r="A29">
        <v>8</v>
      </c>
      <c r="B29" s="188">
        <f>Jul!K100</f>
        <v>0</v>
      </c>
      <c r="C29" s="179">
        <f>Aug!K100</f>
        <v>0</v>
      </c>
      <c r="D29" s="179">
        <f>Sep!K100</f>
        <v>0</v>
      </c>
      <c r="E29" s="179">
        <f>Oct!K100</f>
        <v>0</v>
      </c>
      <c r="F29" s="179">
        <f>Nov!K100</f>
        <v>0</v>
      </c>
      <c r="G29" s="179">
        <f>Dec!K100</f>
        <v>0</v>
      </c>
      <c r="H29" s="179">
        <f>'Jan19'!K100</f>
        <v>0</v>
      </c>
      <c r="I29" s="179">
        <f>Feb!K100</f>
        <v>0</v>
      </c>
      <c r="J29" s="179">
        <f>Mar!$K$100</f>
        <v>0</v>
      </c>
      <c r="K29" s="179">
        <f>April!K100</f>
        <v>0</v>
      </c>
      <c r="L29" s="179">
        <f>May!K100</f>
        <v>0</v>
      </c>
      <c r="M29" s="179">
        <f>June!K100</f>
        <v>0</v>
      </c>
      <c r="N29" s="179">
        <f t="shared" si="2"/>
        <v>0</v>
      </c>
    </row>
    <row r="30" spans="1:14">
      <c r="A30">
        <v>9</v>
      </c>
      <c r="B30" s="188">
        <f>Jul!L100</f>
        <v>0</v>
      </c>
      <c r="C30" s="179">
        <f>Aug!L100</f>
        <v>0</v>
      </c>
      <c r="D30" s="179">
        <f>Sep!L100</f>
        <v>0</v>
      </c>
      <c r="E30" s="179">
        <f>Oct!L100</f>
        <v>0</v>
      </c>
      <c r="F30" s="179">
        <f>Nov!L100</f>
        <v>0</v>
      </c>
      <c r="G30" s="179">
        <f>Dec!L100</f>
        <v>0</v>
      </c>
      <c r="H30" s="179">
        <f>'Jan19'!L100</f>
        <v>0</v>
      </c>
      <c r="I30" s="179">
        <f>Feb!L100</f>
        <v>0</v>
      </c>
      <c r="J30" s="179">
        <f>Mar!$L$100</f>
        <v>0</v>
      </c>
      <c r="K30" s="179">
        <f>April!L100</f>
        <v>0</v>
      </c>
      <c r="L30" s="179">
        <f>May!L100</f>
        <v>0</v>
      </c>
      <c r="M30" s="179">
        <f>June!L100</f>
        <v>0</v>
      </c>
      <c r="N30" s="179">
        <f t="shared" si="2"/>
        <v>0</v>
      </c>
    </row>
    <row r="31" spans="1:14">
      <c r="A31">
        <v>10</v>
      </c>
      <c r="B31" s="188">
        <f>Jul!M100</f>
        <v>0</v>
      </c>
      <c r="C31" s="179">
        <f>Aug!M100</f>
        <v>0</v>
      </c>
      <c r="D31" s="179">
        <f>Sep!M100</f>
        <v>0</v>
      </c>
      <c r="E31" s="179">
        <f>Oct!M100</f>
        <v>0</v>
      </c>
      <c r="F31" s="179">
        <f>Nov!M100</f>
        <v>0</v>
      </c>
      <c r="G31" s="179">
        <f>Dec!M100</f>
        <v>0</v>
      </c>
      <c r="H31" s="179">
        <f>'Jan19'!M100</f>
        <v>0</v>
      </c>
      <c r="I31" s="179">
        <f>Feb!M100</f>
        <v>0</v>
      </c>
      <c r="J31" s="179">
        <f>Mar!$M$100</f>
        <v>0</v>
      </c>
      <c r="K31" s="179">
        <f>April!M100</f>
        <v>0</v>
      </c>
      <c r="L31" s="179">
        <f>May!M100</f>
        <v>0</v>
      </c>
      <c r="M31" s="179">
        <f>June!M100</f>
        <v>0</v>
      </c>
      <c r="N31" s="179">
        <f t="shared" si="2"/>
        <v>0</v>
      </c>
    </row>
    <row r="32" spans="1:14">
      <c r="N32" s="179"/>
    </row>
    <row r="33" spans="1:14">
      <c r="A33">
        <v>12</v>
      </c>
      <c r="B33" s="188">
        <f>Jul!E119</f>
        <v>0</v>
      </c>
      <c r="C33" s="179">
        <f>Aug!E119</f>
        <v>0</v>
      </c>
      <c r="D33" s="179">
        <f>Sep!E119</f>
        <v>0</v>
      </c>
      <c r="E33" s="179">
        <f>Oct!E119</f>
        <v>0</v>
      </c>
      <c r="F33" s="179">
        <f>Nov!E119</f>
        <v>0</v>
      </c>
      <c r="G33" s="179">
        <f>Dec!E119</f>
        <v>0</v>
      </c>
      <c r="H33" s="179">
        <f>'Jan19'!E119</f>
        <v>0</v>
      </c>
      <c r="I33" s="179">
        <f>Feb!E119</f>
        <v>0</v>
      </c>
      <c r="J33" s="179">
        <f>Mar!$E$119</f>
        <v>0</v>
      </c>
      <c r="K33" s="179">
        <f>April!E119</f>
        <v>0</v>
      </c>
      <c r="L33" s="179">
        <f>May!E119</f>
        <v>0</v>
      </c>
      <c r="M33" s="179">
        <f>June!E119</f>
        <v>0</v>
      </c>
      <c r="N33" s="179">
        <f t="shared" ref="N33:N41" si="3">+SUM(B33:M33)</f>
        <v>0</v>
      </c>
    </row>
    <row r="34" spans="1:14">
      <c r="A34">
        <v>13</v>
      </c>
      <c r="B34" s="188">
        <f>Jul!F119</f>
        <v>0</v>
      </c>
      <c r="C34" s="179">
        <f>Aug!F119</f>
        <v>0</v>
      </c>
      <c r="D34" s="179">
        <f>Sep!F119</f>
        <v>0</v>
      </c>
      <c r="E34" s="179">
        <f>Oct!F119</f>
        <v>0</v>
      </c>
      <c r="F34" s="179">
        <f>Nov!F119</f>
        <v>0</v>
      </c>
      <c r="G34" s="179">
        <f>Dec!F119</f>
        <v>0</v>
      </c>
      <c r="H34" s="179">
        <f>'Jan19'!F119</f>
        <v>0</v>
      </c>
      <c r="I34" s="179">
        <f>Feb!F119</f>
        <v>0</v>
      </c>
      <c r="J34" s="179">
        <f>Mar!$F$119</f>
        <v>0</v>
      </c>
      <c r="K34" s="179">
        <f>April!F119</f>
        <v>0</v>
      </c>
      <c r="L34" s="179">
        <f>May!F119</f>
        <v>0</v>
      </c>
      <c r="M34" s="179">
        <f>June!F119</f>
        <v>0</v>
      </c>
      <c r="N34" s="179">
        <f t="shared" si="3"/>
        <v>0</v>
      </c>
    </row>
    <row r="35" spans="1:14">
      <c r="A35">
        <v>14</v>
      </c>
      <c r="B35" s="188">
        <f>Jul!G119</f>
        <v>0</v>
      </c>
      <c r="C35" s="179">
        <f>Aug!G119</f>
        <v>0</v>
      </c>
      <c r="D35" s="179">
        <f>Sep!G119</f>
        <v>0</v>
      </c>
      <c r="E35" s="179">
        <f>Oct!G119</f>
        <v>0</v>
      </c>
      <c r="F35" s="179">
        <f>Nov!G119</f>
        <v>0</v>
      </c>
      <c r="G35" s="179">
        <f>Dec!G119</f>
        <v>0</v>
      </c>
      <c r="H35" s="179">
        <f>'Jan19'!G119</f>
        <v>0</v>
      </c>
      <c r="I35" s="179">
        <f>Feb!G119</f>
        <v>0</v>
      </c>
      <c r="J35" s="179">
        <f>Mar!$G$119</f>
        <v>0</v>
      </c>
      <c r="K35" s="179">
        <f>April!G119</f>
        <v>0</v>
      </c>
      <c r="L35" s="179">
        <f>May!G119</f>
        <v>0</v>
      </c>
      <c r="M35" s="179">
        <f>June!G119</f>
        <v>0</v>
      </c>
      <c r="N35" s="179">
        <f t="shared" si="3"/>
        <v>0</v>
      </c>
    </row>
    <row r="36" spans="1:14">
      <c r="A36">
        <v>15</v>
      </c>
      <c r="B36" s="188">
        <f>Jul!H119</f>
        <v>0</v>
      </c>
      <c r="C36" s="179">
        <f>Aug!H119</f>
        <v>0</v>
      </c>
      <c r="D36" s="179">
        <f>Sep!H119</f>
        <v>0</v>
      </c>
      <c r="E36" s="179">
        <f>Oct!H119</f>
        <v>0</v>
      </c>
      <c r="F36" s="179">
        <f>Nov!H119</f>
        <v>0</v>
      </c>
      <c r="G36" s="179">
        <f>Dec!H119</f>
        <v>0</v>
      </c>
      <c r="H36" s="179">
        <f>'Jan19'!H119</f>
        <v>0</v>
      </c>
      <c r="I36" s="179">
        <f>Feb!H119</f>
        <v>0</v>
      </c>
      <c r="J36" s="179">
        <f>Mar!$H$119</f>
        <v>0</v>
      </c>
      <c r="K36" s="179">
        <f>April!H119</f>
        <v>0</v>
      </c>
      <c r="L36" s="179">
        <f>May!H119</f>
        <v>0</v>
      </c>
      <c r="M36" s="179">
        <f>June!H119</f>
        <v>0</v>
      </c>
      <c r="N36" s="179">
        <f t="shared" si="3"/>
        <v>0</v>
      </c>
    </row>
    <row r="37" spans="1:14">
      <c r="A37">
        <v>16</v>
      </c>
      <c r="B37" s="188">
        <f>Jul!I119</f>
        <v>0</v>
      </c>
      <c r="C37" s="179">
        <f>Aug!I119</f>
        <v>0</v>
      </c>
      <c r="D37" s="179">
        <f>Sep!I119</f>
        <v>0</v>
      </c>
      <c r="E37" s="179">
        <f>Oct!I119</f>
        <v>0</v>
      </c>
      <c r="F37" s="179">
        <f>Nov!I119</f>
        <v>0</v>
      </c>
      <c r="G37" s="179">
        <f>Dec!I119</f>
        <v>0</v>
      </c>
      <c r="H37" s="179">
        <f>'Jan19'!I119</f>
        <v>0</v>
      </c>
      <c r="I37" s="179">
        <f>Feb!I119</f>
        <v>0</v>
      </c>
      <c r="J37" s="179">
        <f>Mar!$I$119</f>
        <v>0</v>
      </c>
      <c r="K37" s="179">
        <f>April!I119</f>
        <v>0</v>
      </c>
      <c r="L37" s="179">
        <f>May!I119</f>
        <v>0</v>
      </c>
      <c r="M37" s="179">
        <f>June!I119</f>
        <v>0</v>
      </c>
      <c r="N37" s="179">
        <f t="shared" si="3"/>
        <v>0</v>
      </c>
    </row>
    <row r="38" spans="1:14">
      <c r="A38">
        <v>17</v>
      </c>
      <c r="B38" s="188">
        <f>Jul!J119</f>
        <v>0</v>
      </c>
      <c r="C38" s="179">
        <f>Aug!J119</f>
        <v>0</v>
      </c>
      <c r="D38" s="179">
        <f>Sep!J119</f>
        <v>0</v>
      </c>
      <c r="E38" s="179">
        <f>Oct!J119</f>
        <v>0</v>
      </c>
      <c r="F38" s="179">
        <f>Nov!J119</f>
        <v>0</v>
      </c>
      <c r="G38" s="179">
        <f>Dec!J119</f>
        <v>0</v>
      </c>
      <c r="H38" s="179">
        <f>'Jan19'!J119</f>
        <v>0</v>
      </c>
      <c r="I38" s="179">
        <f>Feb!J119</f>
        <v>0</v>
      </c>
      <c r="J38" s="179">
        <f>Mar!$J$119</f>
        <v>0</v>
      </c>
      <c r="K38" s="179">
        <f>April!J119</f>
        <v>0</v>
      </c>
      <c r="L38" s="179">
        <f>May!J119</f>
        <v>0</v>
      </c>
      <c r="M38" s="179">
        <f>June!J119</f>
        <v>0</v>
      </c>
      <c r="N38" s="179">
        <f t="shared" si="3"/>
        <v>0</v>
      </c>
    </row>
    <row r="39" spans="1:14">
      <c r="A39">
        <v>18</v>
      </c>
      <c r="B39" s="188">
        <f>Jul!K119</f>
        <v>0</v>
      </c>
      <c r="C39" s="179">
        <f>Aug!K119</f>
        <v>0</v>
      </c>
      <c r="D39" s="179">
        <f>Sep!K119</f>
        <v>0</v>
      </c>
      <c r="E39" s="179">
        <f>Oct!K119</f>
        <v>0</v>
      </c>
      <c r="F39" s="179">
        <f>Nov!K119</f>
        <v>0</v>
      </c>
      <c r="G39" s="179">
        <f>Dec!K119</f>
        <v>0</v>
      </c>
      <c r="H39" s="179">
        <f>'Jan19'!K119</f>
        <v>0</v>
      </c>
      <c r="I39" s="179">
        <f>Feb!K119</f>
        <v>0</v>
      </c>
      <c r="J39" s="179">
        <f>Mar!$K$119</f>
        <v>0</v>
      </c>
      <c r="K39" s="179">
        <f>April!K119</f>
        <v>0</v>
      </c>
      <c r="L39" s="179">
        <f>May!K119</f>
        <v>0</v>
      </c>
      <c r="M39" s="179">
        <f>June!K119</f>
        <v>0</v>
      </c>
      <c r="N39" s="179">
        <f t="shared" si="3"/>
        <v>0</v>
      </c>
    </row>
    <row r="40" spans="1:14">
      <c r="A40">
        <v>19</v>
      </c>
      <c r="B40" s="188">
        <f>Jul!L119</f>
        <v>0</v>
      </c>
      <c r="C40" s="179">
        <f>Aug!L119</f>
        <v>0</v>
      </c>
      <c r="D40" s="179">
        <f>Sep!L119</f>
        <v>0</v>
      </c>
      <c r="E40" s="179">
        <f>Oct!L119</f>
        <v>0</v>
      </c>
      <c r="F40" s="179">
        <f>Nov!L119</f>
        <v>0</v>
      </c>
      <c r="G40" s="179">
        <f>Dec!L119</f>
        <v>0</v>
      </c>
      <c r="H40" s="179">
        <f>'Jan19'!L119</f>
        <v>0</v>
      </c>
      <c r="I40" s="179">
        <f>Feb!L119</f>
        <v>0</v>
      </c>
      <c r="J40" s="179">
        <f>Mar!$L$119</f>
        <v>0</v>
      </c>
      <c r="K40" s="179">
        <f>April!L119</f>
        <v>0</v>
      </c>
      <c r="L40" s="179">
        <f>May!L119</f>
        <v>0</v>
      </c>
      <c r="M40" s="179">
        <f>June!L119</f>
        <v>0</v>
      </c>
      <c r="N40" s="179">
        <f t="shared" si="3"/>
        <v>0</v>
      </c>
    </row>
    <row r="41" spans="1:14">
      <c r="A41">
        <v>20</v>
      </c>
      <c r="B41" s="188">
        <f>Jul!M119</f>
        <v>0</v>
      </c>
      <c r="C41" s="179">
        <f>Aug!M119</f>
        <v>0</v>
      </c>
      <c r="D41" s="179">
        <f>Sep!M119</f>
        <v>0</v>
      </c>
      <c r="E41" s="179">
        <f>Oct!M119</f>
        <v>0</v>
      </c>
      <c r="F41" s="179">
        <f>Nov!M119</f>
        <v>0</v>
      </c>
      <c r="G41" s="179">
        <f>Dec!M119</f>
        <v>0</v>
      </c>
      <c r="H41" s="179">
        <f>'Jan19'!M119</f>
        <v>0</v>
      </c>
      <c r="I41" s="179">
        <f>Feb!M119</f>
        <v>0</v>
      </c>
      <c r="J41" s="179">
        <f>Mar!$M$119</f>
        <v>0</v>
      </c>
      <c r="K41" s="179">
        <f>April!M119</f>
        <v>0</v>
      </c>
      <c r="L41" s="179">
        <f>May!M119</f>
        <v>0</v>
      </c>
      <c r="M41" s="179">
        <f>June!M119</f>
        <v>0</v>
      </c>
      <c r="N41" s="179">
        <f t="shared" si="3"/>
        <v>0</v>
      </c>
    </row>
    <row r="70" spans="2:2">
      <c r="B70" s="188"/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9"/>
  <sheetViews>
    <sheetView workbookViewId="0">
      <selection activeCell="A13" sqref="A13"/>
    </sheetView>
  </sheetViews>
  <sheetFormatPr defaultRowHeight="12.75"/>
  <cols>
    <col min="1" max="1" width="47" bestFit="1" customWidth="1"/>
    <col min="2" max="2" width="10.28515625" bestFit="1" customWidth="1"/>
  </cols>
  <sheetData>
    <row r="1" spans="1:2">
      <c r="A1" s="213" t="s">
        <v>164</v>
      </c>
    </row>
    <row r="2" spans="1:2">
      <c r="A2" s="213"/>
    </row>
    <row r="3" spans="1:2" ht="15">
      <c r="A3" s="181" t="s">
        <v>163</v>
      </c>
      <c r="B3" s="182">
        <v>0</v>
      </c>
    </row>
    <row r="4" spans="1:2" ht="15">
      <c r="A4" s="181" t="s">
        <v>120</v>
      </c>
      <c r="B4" s="182"/>
    </row>
    <row r="5" spans="1:2">
      <c r="A5" t="s">
        <v>121</v>
      </c>
      <c r="B5" s="182">
        <f>Summary!N3</f>
        <v>0</v>
      </c>
    </row>
    <row r="6" spans="1:2">
      <c r="A6" t="s">
        <v>20</v>
      </c>
      <c r="B6" s="182">
        <f>Summary!N4</f>
        <v>0</v>
      </c>
    </row>
    <row r="7" spans="1:2">
      <c r="A7" t="s">
        <v>122</v>
      </c>
      <c r="B7" s="182">
        <f>Summary!N5</f>
        <v>0</v>
      </c>
    </row>
    <row r="8" spans="1:2">
      <c r="A8" t="s">
        <v>123</v>
      </c>
      <c r="B8" s="182">
        <f>Summary!N6</f>
        <v>0</v>
      </c>
    </row>
    <row r="9" spans="1:2">
      <c r="A9" t="s">
        <v>142</v>
      </c>
      <c r="B9" s="182">
        <f>Summary!N7</f>
        <v>0</v>
      </c>
    </row>
    <row r="10" spans="1:2">
      <c r="A10" t="s">
        <v>149</v>
      </c>
      <c r="B10" s="182">
        <f>Summary!N8</f>
        <v>0</v>
      </c>
    </row>
    <row r="11" spans="1:2">
      <c r="A11" t="s">
        <v>137</v>
      </c>
      <c r="B11" s="182">
        <f>Summary!N9</f>
        <v>0</v>
      </c>
    </row>
    <row r="12" spans="1:2">
      <c r="A12" t="s">
        <v>138</v>
      </c>
      <c r="B12" s="182">
        <f>Summary!N10</f>
        <v>0</v>
      </c>
    </row>
    <row r="13" spans="1:2">
      <c r="B13" s="183">
        <f>SUM(B5:B12)</f>
        <v>0</v>
      </c>
    </row>
    <row r="14" spans="1:2">
      <c r="B14" s="182"/>
    </row>
    <row r="15" spans="1:2" ht="15">
      <c r="A15" s="181" t="s">
        <v>139</v>
      </c>
      <c r="B15" s="182"/>
    </row>
    <row r="16" spans="1:2">
      <c r="A16" t="s">
        <v>19</v>
      </c>
      <c r="B16" s="182">
        <f>Summary!N12</f>
        <v>0</v>
      </c>
    </row>
    <row r="17" spans="1:2">
      <c r="A17" t="s">
        <v>141</v>
      </c>
      <c r="B17" s="182">
        <f>Summary!N13</f>
        <v>0</v>
      </c>
    </row>
    <row r="18" spans="1:2">
      <c r="A18" t="s">
        <v>20</v>
      </c>
      <c r="B18" s="182">
        <f>Summary!N14</f>
        <v>0</v>
      </c>
    </row>
    <row r="19" spans="1:2">
      <c r="A19" s="124" t="s">
        <v>143</v>
      </c>
      <c r="B19" s="182">
        <f>Summary!N15</f>
        <v>0</v>
      </c>
    </row>
    <row r="20" spans="1:2">
      <c r="A20" t="s">
        <v>22</v>
      </c>
      <c r="B20" s="182">
        <f>Summary!N16</f>
        <v>0</v>
      </c>
    </row>
    <row r="21" spans="1:2">
      <c r="A21" t="s">
        <v>118</v>
      </c>
      <c r="B21" s="182">
        <f>Summary!N17</f>
        <v>0</v>
      </c>
    </row>
    <row r="22" spans="1:2">
      <c r="A22" t="s">
        <v>43</v>
      </c>
      <c r="B22" s="182">
        <f>Summary!N18</f>
        <v>0</v>
      </c>
    </row>
    <row r="23" spans="1:2">
      <c r="A23" t="s">
        <v>137</v>
      </c>
      <c r="B23" s="182">
        <f>Summary!N19</f>
        <v>0</v>
      </c>
    </row>
    <row r="24" spans="1:2">
      <c r="A24" t="s">
        <v>140</v>
      </c>
      <c r="B24" s="182">
        <f>Summary!N20</f>
        <v>0</v>
      </c>
    </row>
    <row r="25" spans="1:2">
      <c r="B25" s="183">
        <f>SUM(B16:B24)</f>
        <v>0</v>
      </c>
    </row>
    <row r="26" spans="1:2">
      <c r="B26" s="182"/>
    </row>
    <row r="27" spans="1:2" ht="13.5" thickBot="1">
      <c r="A27" t="s">
        <v>144</v>
      </c>
      <c r="B27" s="185">
        <f>B3+B13-B25</f>
        <v>0</v>
      </c>
    </row>
    <row r="28" spans="1:2" ht="13.5" thickTop="1"/>
    <row r="29" spans="1:2" ht="15" hidden="1">
      <c r="A29" s="181" t="s">
        <v>145</v>
      </c>
    </row>
    <row r="30" spans="1:2" ht="15" hidden="1">
      <c r="A30" s="181" t="s">
        <v>157</v>
      </c>
      <c r="B30" s="182"/>
    </row>
    <row r="31" spans="1:2" ht="15" hidden="1">
      <c r="A31" s="181" t="s">
        <v>120</v>
      </c>
      <c r="B31" s="182"/>
    </row>
    <row r="32" spans="1:2" hidden="1">
      <c r="A32" t="s">
        <v>146</v>
      </c>
      <c r="B32" s="182">
        <f>Summary!N28</f>
        <v>0</v>
      </c>
    </row>
    <row r="33" spans="1:2" hidden="1">
      <c r="A33" s="184" t="s">
        <v>124</v>
      </c>
      <c r="B33" s="182">
        <f>Summary!N29</f>
        <v>0</v>
      </c>
    </row>
    <row r="34" spans="1:2" ht="15" hidden="1">
      <c r="A34" s="187" t="s">
        <v>138</v>
      </c>
      <c r="B34" s="182">
        <f>Summary!N30</f>
        <v>0</v>
      </c>
    </row>
    <row r="35" spans="1:2" ht="15" hidden="1">
      <c r="A35" s="187"/>
      <c r="B35" s="183">
        <f>SUM(B32:B34)</f>
        <v>0</v>
      </c>
    </row>
    <row r="36" spans="1:2" hidden="1">
      <c r="A36" s="184"/>
      <c r="B36" s="182"/>
    </row>
    <row r="37" spans="1:2" hidden="1">
      <c r="A37" t="s">
        <v>141</v>
      </c>
      <c r="B37" s="182">
        <f>Summary!N34</f>
        <v>0</v>
      </c>
    </row>
    <row r="38" spans="1:2" hidden="1">
      <c r="A38" t="s">
        <v>20</v>
      </c>
      <c r="B38" s="182">
        <f>Summary!N35</f>
        <v>0</v>
      </c>
    </row>
    <row r="39" spans="1:2" hidden="1">
      <c r="A39" t="s">
        <v>143</v>
      </c>
      <c r="B39" s="182">
        <f>Summary!N36</f>
        <v>0</v>
      </c>
    </row>
    <row r="40" spans="1:2" hidden="1">
      <c r="A40" t="s">
        <v>22</v>
      </c>
      <c r="B40" s="182">
        <f>Summary!N37</f>
        <v>0</v>
      </c>
    </row>
    <row r="41" spans="1:2" hidden="1">
      <c r="A41" t="s">
        <v>118</v>
      </c>
      <c r="B41" s="182">
        <f>Summary!N38</f>
        <v>0</v>
      </c>
    </row>
    <row r="42" spans="1:2" hidden="1">
      <c r="A42" t="s">
        <v>43</v>
      </c>
      <c r="B42" s="182">
        <f>Summary!N39</f>
        <v>0</v>
      </c>
    </row>
    <row r="43" spans="1:2" hidden="1">
      <c r="A43" t="s">
        <v>137</v>
      </c>
      <c r="B43" s="182">
        <f>Summary!N40</f>
        <v>0</v>
      </c>
    </row>
    <row r="44" spans="1:2" hidden="1">
      <c r="B44" s="183">
        <f>SUM(B37:B43)</f>
        <v>0</v>
      </c>
    </row>
    <row r="45" spans="1:2" hidden="1">
      <c r="B45" s="186"/>
    </row>
    <row r="46" spans="1:2" hidden="1">
      <c r="A46" t="s">
        <v>147</v>
      </c>
      <c r="B46" s="186">
        <f>B30+B35-B44</f>
        <v>0</v>
      </c>
    </row>
    <row r="48" spans="1:2" ht="13.5" thickBot="1">
      <c r="A48" s="185" t="s">
        <v>148</v>
      </c>
      <c r="B48" s="185">
        <f>B27+B46</f>
        <v>0</v>
      </c>
    </row>
    <row r="49" spans="1:1" ht="13.5" thickTop="1">
      <c r="A49" s="182"/>
    </row>
    <row r="52" spans="1:1" ht="15">
      <c r="A52" s="181"/>
    </row>
    <row r="53" spans="1:1" ht="15">
      <c r="A53" s="181"/>
    </row>
    <row r="61" spans="1:1" ht="15">
      <c r="A61" s="181"/>
    </row>
    <row r="62" spans="1:1">
      <c r="A62" s="184"/>
    </row>
    <row r="73" spans="1:1" ht="15">
      <c r="A73" s="181"/>
    </row>
    <row r="74" spans="1:1" ht="15">
      <c r="A74" s="181"/>
    </row>
    <row r="79" spans="1:1" ht="15">
      <c r="A79" s="187"/>
    </row>
  </sheetData>
  <phoneticPr fontId="1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77"/>
  <sheetViews>
    <sheetView topLeftCell="A34" zoomScaleNormal="100" workbookViewId="0">
      <selection activeCell="A72" sqref="A72"/>
    </sheetView>
  </sheetViews>
  <sheetFormatPr defaultRowHeight="12.75"/>
  <cols>
    <col min="1" max="9" width="10.7109375" style="124" customWidth="1"/>
    <col min="10" max="10" width="10.28515625" style="124" customWidth="1"/>
    <col min="11" max="16384" width="9.140625" style="124"/>
  </cols>
  <sheetData>
    <row r="1" spans="1:10">
      <c r="A1" s="125" t="s">
        <v>85</v>
      </c>
    </row>
    <row r="3" spans="1:10">
      <c r="A3" s="124" t="s">
        <v>98</v>
      </c>
    </row>
    <row r="4" spans="1:10">
      <c r="A4" s="124" t="s">
        <v>99</v>
      </c>
    </row>
    <row r="5" spans="1:10">
      <c r="A5" s="124" t="s">
        <v>100</v>
      </c>
    </row>
    <row r="6" spans="1:10">
      <c r="A6" s="124" t="s">
        <v>101</v>
      </c>
    </row>
    <row r="7" spans="1:10">
      <c r="A7" s="124" t="s">
        <v>102</v>
      </c>
    </row>
    <row r="8" spans="1:10">
      <c r="A8" s="124" t="s">
        <v>103</v>
      </c>
    </row>
    <row r="9" spans="1:10">
      <c r="A9" s="124" t="s">
        <v>104</v>
      </c>
    </row>
    <row r="11" spans="1:10">
      <c r="A11" s="124" t="s">
        <v>87</v>
      </c>
    </row>
    <row r="13" spans="1:10" ht="12" customHeight="1">
      <c r="A13" s="126" t="s">
        <v>88</v>
      </c>
      <c r="B13" s="126"/>
      <c r="C13" s="126"/>
      <c r="D13" s="126"/>
      <c r="E13" s="126"/>
      <c r="F13" s="126"/>
      <c r="G13" s="126"/>
      <c r="H13" s="126"/>
      <c r="I13" s="126"/>
      <c r="J13" s="126"/>
    </row>
    <row r="14" spans="1:10" ht="12" customHeight="1">
      <c r="A14" s="126" t="s">
        <v>86</v>
      </c>
      <c r="B14" s="126"/>
      <c r="C14" s="126"/>
      <c r="D14" s="126"/>
      <c r="E14" s="126"/>
      <c r="F14" s="126"/>
      <c r="G14" s="126"/>
      <c r="H14" s="126"/>
      <c r="I14" s="126"/>
      <c r="J14" s="126"/>
    </row>
    <row r="15" spans="1:10" ht="12" customHeight="1">
      <c r="A15" s="126"/>
      <c r="B15" s="126"/>
      <c r="C15" s="126"/>
      <c r="D15" s="126"/>
      <c r="E15" s="126"/>
      <c r="F15" s="126"/>
      <c r="G15" s="126"/>
      <c r="H15" s="126"/>
      <c r="I15" s="126"/>
      <c r="J15" s="126"/>
    </row>
    <row r="16" spans="1:10" ht="12" customHeight="1">
      <c r="A16" s="126"/>
      <c r="B16" s="126"/>
      <c r="C16" s="126"/>
      <c r="D16" s="126"/>
      <c r="E16" s="126"/>
      <c r="F16" s="126"/>
      <c r="G16" s="126"/>
      <c r="H16" s="126"/>
      <c r="I16" s="126"/>
      <c r="J16" s="126"/>
    </row>
    <row r="17" spans="1:10" ht="12" customHeight="1">
      <c r="A17" s="128" t="s">
        <v>90</v>
      </c>
      <c r="B17" s="126" t="s">
        <v>89</v>
      </c>
      <c r="C17" s="126"/>
      <c r="D17" s="126"/>
      <c r="E17" s="126"/>
      <c r="F17" s="126"/>
      <c r="G17" s="126"/>
      <c r="H17" s="126"/>
      <c r="I17" s="126"/>
      <c r="J17" s="126"/>
    </row>
    <row r="18" spans="1:10" ht="12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</row>
    <row r="19" spans="1:10" ht="12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26"/>
    </row>
    <row r="20" spans="1:10" ht="12" customHeight="1">
      <c r="A20" s="127" t="s">
        <v>96</v>
      </c>
      <c r="B20" s="127"/>
      <c r="C20" s="127"/>
      <c r="D20" s="127"/>
      <c r="E20" s="126" t="s">
        <v>91</v>
      </c>
      <c r="F20" s="126"/>
      <c r="G20" s="126"/>
      <c r="H20" s="126"/>
      <c r="I20" s="126"/>
      <c r="J20" s="126"/>
    </row>
    <row r="21" spans="1:10" ht="12" customHeight="1">
      <c r="A21" s="126" t="s">
        <v>92</v>
      </c>
      <c r="B21" s="126"/>
      <c r="C21" s="126"/>
      <c r="D21" s="126"/>
      <c r="E21" s="126"/>
      <c r="F21" s="126"/>
      <c r="G21" s="126"/>
      <c r="H21" s="126"/>
      <c r="I21" s="126"/>
      <c r="J21" s="126"/>
    </row>
    <row r="22" spans="1:10" ht="12" customHeight="1">
      <c r="A22" s="126" t="s">
        <v>93</v>
      </c>
      <c r="B22" s="126"/>
      <c r="C22" s="126"/>
      <c r="D22" s="126"/>
      <c r="E22" s="126"/>
      <c r="F22" s="126"/>
      <c r="G22" s="126"/>
      <c r="H22" s="126"/>
      <c r="I22" s="126"/>
      <c r="J22" s="126"/>
    </row>
    <row r="23" spans="1:10" ht="12" customHeight="1">
      <c r="A23" s="126" t="s">
        <v>51</v>
      </c>
      <c r="B23" s="126"/>
      <c r="C23" s="126"/>
      <c r="D23" s="126"/>
      <c r="E23" s="126"/>
      <c r="F23" s="126"/>
      <c r="G23" s="126"/>
      <c r="H23" s="126"/>
      <c r="I23" s="126"/>
      <c r="J23" s="126"/>
    </row>
    <row r="24" spans="1:10" ht="12" customHeight="1">
      <c r="A24" s="126" t="s">
        <v>52</v>
      </c>
      <c r="B24" s="126"/>
      <c r="C24" s="126"/>
      <c r="D24" s="126"/>
      <c r="E24" s="126"/>
      <c r="F24" s="126"/>
      <c r="G24" s="126"/>
      <c r="H24" s="126"/>
      <c r="I24" s="126"/>
      <c r="J24" s="126"/>
    </row>
    <row r="25" spans="1:10" ht="12" customHeight="1">
      <c r="A25" s="126"/>
      <c r="B25" s="126"/>
      <c r="C25" s="126"/>
      <c r="D25" s="126"/>
      <c r="E25" s="126"/>
      <c r="F25" s="126"/>
      <c r="G25" s="126"/>
      <c r="H25" s="126"/>
      <c r="I25" s="126"/>
      <c r="J25" s="126"/>
    </row>
    <row r="26" spans="1:10" ht="12" customHeight="1">
      <c r="A26" s="126"/>
      <c r="B26" s="126"/>
      <c r="C26" s="126"/>
      <c r="D26" s="126"/>
      <c r="E26" s="126"/>
      <c r="F26" s="126" t="s">
        <v>53</v>
      </c>
      <c r="G26" s="126"/>
      <c r="H26" s="126"/>
      <c r="I26" s="126"/>
      <c r="J26" s="126"/>
    </row>
    <row r="27" spans="1:10" ht="12" customHeight="1">
      <c r="A27" s="129" t="s">
        <v>26</v>
      </c>
      <c r="B27" s="130"/>
      <c r="C27" s="129"/>
      <c r="D27" s="127"/>
      <c r="E27" s="127"/>
      <c r="F27" s="131" t="s">
        <v>24</v>
      </c>
      <c r="G27" s="126"/>
      <c r="H27" s="126"/>
      <c r="I27" s="126"/>
      <c r="J27" s="126"/>
    </row>
    <row r="28" spans="1:10" ht="12" customHeight="1">
      <c r="A28" s="130" t="s">
        <v>29</v>
      </c>
      <c r="B28" s="130"/>
      <c r="C28" s="130"/>
      <c r="D28" s="126"/>
      <c r="E28" s="126"/>
      <c r="F28" s="132">
        <v>1000</v>
      </c>
      <c r="G28" s="126"/>
      <c r="H28" s="126"/>
      <c r="I28" s="126"/>
      <c r="J28" s="126"/>
    </row>
    <row r="29" spans="1:10" ht="12" customHeight="1">
      <c r="A29" s="126" t="s">
        <v>31</v>
      </c>
      <c r="B29" s="126"/>
      <c r="C29" s="126"/>
      <c r="D29" s="126"/>
      <c r="E29" s="126"/>
      <c r="F29" s="133">
        <v>300</v>
      </c>
      <c r="G29" s="126"/>
      <c r="H29" s="126"/>
      <c r="I29" s="126"/>
      <c r="J29" s="126"/>
    </row>
    <row r="30" spans="1:10" ht="12" customHeight="1">
      <c r="A30" s="130"/>
      <c r="B30" s="130"/>
      <c r="C30" s="130"/>
      <c r="D30" s="126"/>
      <c r="E30" s="126" t="s">
        <v>34</v>
      </c>
      <c r="F30" s="134">
        <f>F28+F29</f>
        <v>1300</v>
      </c>
      <c r="G30" s="126"/>
      <c r="H30" s="126"/>
      <c r="I30" s="126"/>
      <c r="J30" s="126"/>
    </row>
    <row r="31" spans="1:10" ht="12" customHeight="1">
      <c r="A31" s="130" t="s">
        <v>35</v>
      </c>
      <c r="B31" s="130"/>
      <c r="C31" s="130"/>
      <c r="D31" s="126"/>
      <c r="E31" s="126"/>
      <c r="F31" s="135"/>
      <c r="G31" s="126"/>
      <c r="H31" s="126"/>
      <c r="I31" s="126"/>
      <c r="J31" s="126" t="s">
        <v>54</v>
      </c>
    </row>
    <row r="32" spans="1:10" ht="12" customHeight="1">
      <c r="A32" s="126" t="s">
        <v>37</v>
      </c>
      <c r="B32" s="126"/>
      <c r="C32" s="126"/>
      <c r="D32" s="126"/>
      <c r="E32" s="126"/>
      <c r="F32" s="133">
        <v>400</v>
      </c>
      <c r="G32" s="126"/>
      <c r="H32" s="126"/>
      <c r="I32" s="126"/>
      <c r="J32" s="126"/>
    </row>
    <row r="33" spans="1:10" ht="12" customHeight="1">
      <c r="A33" s="130" t="s">
        <v>39</v>
      </c>
      <c r="B33" s="130"/>
      <c r="C33" s="130"/>
      <c r="D33" s="126"/>
      <c r="E33" s="126"/>
      <c r="F33" s="136">
        <f>F30-F32</f>
        <v>900</v>
      </c>
      <c r="G33" s="126"/>
      <c r="H33" s="126"/>
      <c r="I33" s="126"/>
      <c r="J33" s="126"/>
    </row>
    <row r="34" spans="1:10" ht="12" customHeight="1">
      <c r="A34" s="126"/>
      <c r="B34" s="126"/>
      <c r="C34" s="126"/>
      <c r="D34" s="126"/>
      <c r="E34" s="126"/>
      <c r="F34" s="126"/>
      <c r="G34" s="126"/>
      <c r="H34" s="126"/>
      <c r="I34" s="126"/>
      <c r="J34" s="126"/>
    </row>
    <row r="35" spans="1:10" ht="12" customHeight="1">
      <c r="A35" s="126" t="s">
        <v>55</v>
      </c>
      <c r="B35" s="126"/>
      <c r="C35" s="126"/>
      <c r="D35" s="126"/>
      <c r="E35" s="126"/>
      <c r="F35" s="126"/>
      <c r="G35" s="126"/>
      <c r="H35" s="126"/>
      <c r="I35" s="126"/>
      <c r="J35" s="126"/>
    </row>
    <row r="36" spans="1:10" ht="12" customHeight="1">
      <c r="A36" s="126" t="s">
        <v>56</v>
      </c>
      <c r="B36" s="126"/>
      <c r="C36" s="126"/>
      <c r="D36" s="126"/>
      <c r="E36" s="126"/>
      <c r="F36" s="126"/>
      <c r="G36" s="126"/>
      <c r="H36" s="126"/>
      <c r="I36" s="126"/>
      <c r="J36" s="126"/>
    </row>
    <row r="37" spans="1:10" ht="12" customHeight="1">
      <c r="A37" s="126" t="s">
        <v>57</v>
      </c>
      <c r="B37" s="126"/>
      <c r="C37" s="126"/>
      <c r="D37" s="126"/>
      <c r="E37" s="126"/>
      <c r="F37" s="126"/>
      <c r="G37" s="126"/>
      <c r="H37" s="126"/>
      <c r="I37" s="126"/>
      <c r="J37" s="126"/>
    </row>
    <row r="38" spans="1:10" ht="12" customHeight="1">
      <c r="A38" s="126" t="s">
        <v>58</v>
      </c>
      <c r="B38" s="126"/>
      <c r="C38" s="126"/>
      <c r="D38" s="126"/>
      <c r="E38" s="126"/>
      <c r="F38" s="126"/>
      <c r="G38" s="126"/>
      <c r="H38" s="126"/>
      <c r="I38" s="126"/>
      <c r="J38" s="126"/>
    </row>
    <row r="39" spans="1:10" ht="12" customHeight="1">
      <c r="A39" s="126" t="s">
        <v>59</v>
      </c>
      <c r="B39" s="126"/>
      <c r="C39" s="126"/>
      <c r="D39" s="126"/>
      <c r="E39" s="126"/>
      <c r="F39" s="126"/>
      <c r="G39" s="126"/>
      <c r="H39" s="126"/>
      <c r="I39" s="126"/>
      <c r="J39" s="126"/>
    </row>
    <row r="40" spans="1:10" ht="12" customHeight="1">
      <c r="A40" s="126"/>
      <c r="B40" s="126"/>
      <c r="C40" s="126"/>
      <c r="D40" s="126"/>
      <c r="E40" s="126"/>
      <c r="F40" s="126"/>
      <c r="G40" s="126"/>
      <c r="H40" s="126"/>
      <c r="I40" s="126"/>
      <c r="J40" s="126"/>
    </row>
    <row r="41" spans="1:10" ht="12" customHeight="1">
      <c r="A41" s="126" t="s">
        <v>60</v>
      </c>
      <c r="B41" s="126"/>
      <c r="C41" s="126"/>
      <c r="D41" s="126"/>
      <c r="E41" s="126"/>
      <c r="F41" s="126"/>
      <c r="G41" s="126"/>
      <c r="H41" s="126"/>
      <c r="I41" s="126"/>
      <c r="J41" s="126"/>
    </row>
    <row r="42" spans="1:10" ht="12" customHeight="1">
      <c r="A42" s="126" t="s">
        <v>61</v>
      </c>
      <c r="B42" s="126"/>
      <c r="C42" s="126"/>
      <c r="D42" s="126"/>
      <c r="E42" s="126"/>
      <c r="F42" s="126"/>
      <c r="G42" s="126"/>
      <c r="H42" s="126"/>
      <c r="I42" s="126"/>
      <c r="J42" s="126"/>
    </row>
    <row r="43" spans="1:10" ht="12" customHeight="1">
      <c r="A43" s="126" t="s">
        <v>62</v>
      </c>
      <c r="B43" s="126"/>
      <c r="C43" s="126"/>
      <c r="D43" s="126"/>
      <c r="E43" s="126"/>
      <c r="F43" s="126"/>
      <c r="G43" s="126"/>
      <c r="H43" s="126"/>
      <c r="I43" s="126"/>
      <c r="J43" s="126"/>
    </row>
    <row r="44" spans="1:10" ht="12" customHeight="1">
      <c r="A44" s="126" t="s">
        <v>63</v>
      </c>
      <c r="B44" s="126"/>
      <c r="C44" s="126"/>
      <c r="D44" s="126"/>
      <c r="E44" s="126"/>
      <c r="F44" s="126"/>
      <c r="G44" s="126"/>
      <c r="H44" s="126"/>
      <c r="I44" s="126"/>
      <c r="J44" s="126"/>
    </row>
    <row r="45" spans="1:10" ht="12" customHeight="1">
      <c r="A45" s="126" t="s">
        <v>64</v>
      </c>
      <c r="B45" s="126"/>
      <c r="C45" s="126"/>
      <c r="D45" s="126"/>
      <c r="E45" s="126"/>
      <c r="F45" s="126"/>
      <c r="G45" s="126"/>
      <c r="H45" s="126"/>
      <c r="I45" s="126"/>
      <c r="J45" s="126"/>
    </row>
    <row r="46" spans="1:10" ht="12" customHeight="1">
      <c r="A46" s="126" t="s">
        <v>65</v>
      </c>
      <c r="B46" s="126"/>
      <c r="C46" s="126"/>
      <c r="D46" s="126"/>
      <c r="E46" s="126" t="s">
        <v>54</v>
      </c>
      <c r="F46" s="126"/>
      <c r="G46" s="126"/>
      <c r="H46" s="126"/>
      <c r="I46" s="126"/>
      <c r="J46" s="126"/>
    </row>
    <row r="47" spans="1:10" ht="12" customHeight="1">
      <c r="A47" s="126" t="s">
        <v>94</v>
      </c>
      <c r="B47" s="126"/>
      <c r="C47" s="126"/>
      <c r="D47" s="126"/>
      <c r="E47" s="126"/>
      <c r="F47" s="126"/>
      <c r="G47" s="126"/>
      <c r="H47" s="126"/>
      <c r="I47" s="126"/>
      <c r="J47" s="126"/>
    </row>
    <row r="48" spans="1:10" ht="12" customHeight="1">
      <c r="A48" s="126" t="s">
        <v>66</v>
      </c>
      <c r="B48" s="126"/>
      <c r="C48" s="126"/>
      <c r="D48" s="126"/>
      <c r="E48" s="126"/>
      <c r="F48" s="126"/>
      <c r="G48" s="126"/>
      <c r="H48" s="126"/>
      <c r="I48" s="126"/>
      <c r="J48" s="126"/>
    </row>
    <row r="49" spans="1:10" ht="12" customHeight="1">
      <c r="A49" s="126" t="s">
        <v>67</v>
      </c>
      <c r="B49" s="126"/>
      <c r="C49" s="126"/>
      <c r="D49" s="126"/>
      <c r="E49" s="126"/>
      <c r="F49" s="126"/>
      <c r="G49" s="126"/>
      <c r="H49" s="126"/>
      <c r="I49" s="126"/>
      <c r="J49" s="126"/>
    </row>
    <row r="50" spans="1:10" ht="12" customHeight="1">
      <c r="A50" s="126"/>
      <c r="B50" s="126"/>
      <c r="C50" s="126"/>
      <c r="D50" s="126"/>
      <c r="E50" s="126"/>
      <c r="F50" s="126"/>
      <c r="G50" s="126"/>
      <c r="H50" s="126"/>
      <c r="I50" s="126"/>
      <c r="J50" s="126"/>
    </row>
    <row r="51" spans="1:10" ht="12" customHeight="1">
      <c r="A51" s="126"/>
      <c r="B51" s="126"/>
      <c r="C51" s="126"/>
      <c r="D51" s="126"/>
      <c r="E51" s="126"/>
      <c r="F51" s="126" t="s">
        <v>68</v>
      </c>
      <c r="G51" s="126"/>
      <c r="H51" s="137" t="s">
        <v>69</v>
      </c>
      <c r="I51" s="137"/>
      <c r="J51" s="126"/>
    </row>
    <row r="52" spans="1:10" ht="12" customHeight="1">
      <c r="A52" s="127" t="s">
        <v>23</v>
      </c>
      <c r="B52" s="127"/>
      <c r="C52" s="127"/>
      <c r="D52" s="127"/>
      <c r="E52" s="127"/>
      <c r="F52" s="138" t="s">
        <v>24</v>
      </c>
      <c r="G52" s="127"/>
      <c r="H52" s="139" t="s">
        <v>70</v>
      </c>
      <c r="I52" s="139"/>
      <c r="J52" s="126"/>
    </row>
    <row r="53" spans="1:10" ht="12" customHeight="1">
      <c r="A53" s="126" t="s">
        <v>27</v>
      </c>
      <c r="B53" s="126"/>
      <c r="C53" s="126"/>
      <c r="D53" s="126"/>
      <c r="E53" s="126"/>
      <c r="F53" s="140">
        <v>800</v>
      </c>
      <c r="G53" s="126"/>
      <c r="H53" s="141" t="s">
        <v>28</v>
      </c>
      <c r="I53" s="141" t="s">
        <v>5</v>
      </c>
      <c r="J53" s="126"/>
    </row>
    <row r="54" spans="1:10" ht="12" customHeight="1">
      <c r="A54" s="126" t="s">
        <v>30</v>
      </c>
      <c r="B54" s="126"/>
      <c r="C54" s="126"/>
      <c r="D54" s="126"/>
      <c r="E54" s="126"/>
      <c r="F54" s="142">
        <v>100</v>
      </c>
      <c r="G54" s="126"/>
      <c r="H54" s="143">
        <v>352</v>
      </c>
      <c r="I54" s="142">
        <v>50</v>
      </c>
      <c r="J54" s="126"/>
    </row>
    <row r="55" spans="1:10" ht="12" customHeight="1">
      <c r="A55" s="126" t="s">
        <v>32</v>
      </c>
      <c r="B55" s="126"/>
      <c r="C55" s="126"/>
      <c r="D55" s="126"/>
      <c r="E55" s="126"/>
      <c r="F55" s="144">
        <v>50</v>
      </c>
      <c r="G55" s="126"/>
      <c r="H55" s="143"/>
      <c r="I55" s="142"/>
      <c r="J55" s="126"/>
    </row>
    <row r="56" spans="1:10" ht="12" customHeight="1">
      <c r="A56" s="126"/>
      <c r="B56" s="126"/>
      <c r="C56" s="126"/>
      <c r="D56" s="126"/>
      <c r="E56" s="126" t="s">
        <v>34</v>
      </c>
      <c r="F56" s="134">
        <f>SUM(F53:F55)</f>
        <v>950</v>
      </c>
      <c r="G56" s="126"/>
      <c r="H56" s="143"/>
      <c r="I56" s="142"/>
      <c r="J56" s="145"/>
    </row>
    <row r="57" spans="1:10" ht="12" customHeight="1">
      <c r="A57" s="126" t="s">
        <v>36</v>
      </c>
      <c r="B57" s="126"/>
      <c r="C57" s="126"/>
      <c r="D57" s="126"/>
      <c r="E57" s="126"/>
      <c r="F57" s="135">
        <v>50</v>
      </c>
      <c r="G57" s="126"/>
      <c r="H57" s="146"/>
      <c r="I57" s="147"/>
      <c r="J57" s="126"/>
    </row>
    <row r="58" spans="1:10" ht="12" customHeight="1">
      <c r="A58" s="126"/>
      <c r="B58" s="126"/>
      <c r="C58" s="126"/>
      <c r="D58" s="126"/>
      <c r="E58" s="126" t="s">
        <v>71</v>
      </c>
      <c r="F58" s="136">
        <f>F56-F57</f>
        <v>900</v>
      </c>
      <c r="G58" s="126"/>
      <c r="H58" s="148"/>
      <c r="I58" s="142"/>
      <c r="J58" s="126"/>
    </row>
    <row r="59" spans="1:10" ht="12" customHeight="1">
      <c r="A59" s="126"/>
      <c r="B59" s="126"/>
      <c r="C59" s="126"/>
      <c r="D59" s="126"/>
      <c r="E59" s="126"/>
      <c r="F59" s="126"/>
      <c r="G59" s="126"/>
      <c r="H59" s="149"/>
      <c r="I59" s="144"/>
      <c r="J59" s="126"/>
    </row>
    <row r="60" spans="1:10" ht="12" customHeight="1">
      <c r="A60" s="126"/>
      <c r="B60" s="126"/>
      <c r="C60" s="126"/>
      <c r="D60" s="126"/>
      <c r="E60" s="126"/>
      <c r="F60" s="126"/>
      <c r="G60" s="126"/>
      <c r="H60" s="150" t="s">
        <v>41</v>
      </c>
      <c r="I60" s="151">
        <f>SUM(I54:I59)</f>
        <v>50</v>
      </c>
      <c r="J60" s="126"/>
    </row>
    <row r="61" spans="1:10" ht="12" customHeight="1">
      <c r="A61" s="126" t="s">
        <v>95</v>
      </c>
      <c r="B61" s="126"/>
      <c r="C61" s="126"/>
      <c r="D61" s="126"/>
      <c r="E61" s="126"/>
      <c r="F61" s="126"/>
      <c r="G61" s="126"/>
      <c r="H61" s="152"/>
      <c r="I61" s="153"/>
      <c r="J61" s="126"/>
    </row>
    <row r="62" spans="1:10" ht="12" customHeight="1">
      <c r="A62" s="126"/>
      <c r="B62" s="126"/>
      <c r="C62" s="126"/>
      <c r="D62" s="126"/>
      <c r="E62" s="126"/>
      <c r="F62" s="126"/>
      <c r="G62" s="126"/>
      <c r="H62" s="152"/>
      <c r="I62" s="153"/>
      <c r="J62" s="126"/>
    </row>
    <row r="63" spans="1:10" ht="12" customHeight="1">
      <c r="A63" s="127" t="s">
        <v>97</v>
      </c>
      <c r="B63" s="127"/>
      <c r="C63" s="127"/>
      <c r="D63" s="126"/>
      <c r="E63" s="126"/>
      <c r="F63" s="126"/>
      <c r="G63" s="126"/>
      <c r="H63" s="152"/>
      <c r="I63" s="153"/>
      <c r="J63" s="126"/>
    </row>
    <row r="64" spans="1:10" ht="12" customHeight="1">
      <c r="A64" s="126" t="s">
        <v>72</v>
      </c>
      <c r="B64" s="126"/>
      <c r="C64" s="126"/>
      <c r="D64" s="126"/>
      <c r="E64" s="126"/>
      <c r="F64" s="126"/>
      <c r="G64" s="126"/>
      <c r="H64" s="152"/>
      <c r="I64" s="153"/>
      <c r="J64" s="126"/>
    </row>
    <row r="65" spans="1:10" ht="12" customHeight="1">
      <c r="A65" s="126" t="s">
        <v>73</v>
      </c>
      <c r="B65" s="126"/>
      <c r="C65" s="126"/>
      <c r="D65" s="126"/>
      <c r="E65" s="126"/>
      <c r="F65" s="126"/>
      <c r="G65" s="126"/>
      <c r="H65" s="152"/>
      <c r="I65" s="153"/>
      <c r="J65" s="126"/>
    </row>
    <row r="66" spans="1:10" ht="12" customHeight="1">
      <c r="A66" s="126" t="s">
        <v>74</v>
      </c>
      <c r="B66" s="126"/>
      <c r="C66" s="126"/>
      <c r="D66" s="126"/>
      <c r="E66" s="126"/>
      <c r="F66" s="126"/>
      <c r="G66" s="126"/>
      <c r="H66" s="152"/>
      <c r="I66" s="153"/>
      <c r="J66" s="126"/>
    </row>
    <row r="67" spans="1:10" ht="12" customHeight="1">
      <c r="A67" s="126" t="s">
        <v>75</v>
      </c>
      <c r="B67" s="126"/>
      <c r="C67" s="126"/>
      <c r="D67" s="126"/>
      <c r="E67" s="126"/>
      <c r="F67" s="126"/>
      <c r="G67" s="126"/>
      <c r="H67" s="152"/>
      <c r="I67" s="153"/>
      <c r="J67" s="126"/>
    </row>
    <row r="68" spans="1:10" ht="12" customHeight="1">
      <c r="A68" s="126" t="s">
        <v>76</v>
      </c>
      <c r="B68" s="126"/>
      <c r="C68" s="126"/>
      <c r="D68" s="126"/>
      <c r="E68" s="126"/>
      <c r="F68" s="126"/>
      <c r="G68" s="126"/>
      <c r="H68" s="152"/>
      <c r="I68" s="153"/>
      <c r="J68" s="126"/>
    </row>
    <row r="69" spans="1:10" ht="12" customHeight="1">
      <c r="A69" s="126" t="s">
        <v>77</v>
      </c>
      <c r="B69" s="126"/>
      <c r="C69" s="126"/>
      <c r="D69" s="126"/>
      <c r="E69" s="126"/>
      <c r="F69" s="126"/>
      <c r="G69" s="126"/>
      <c r="H69" s="152"/>
      <c r="I69" s="153"/>
      <c r="J69" s="126"/>
    </row>
    <row r="70" spans="1:10" ht="12" customHeight="1">
      <c r="A70" s="126" t="s">
        <v>78</v>
      </c>
      <c r="B70" s="126"/>
      <c r="C70" s="126"/>
      <c r="D70" s="126"/>
      <c r="E70" s="126"/>
      <c r="F70" s="126"/>
      <c r="G70" s="126"/>
      <c r="H70" s="152"/>
      <c r="I70" s="153"/>
      <c r="J70" s="126"/>
    </row>
    <row r="71" spans="1:10" ht="12" customHeight="1">
      <c r="A71" s="126" t="s">
        <v>79</v>
      </c>
      <c r="B71" s="126"/>
      <c r="C71" s="126"/>
      <c r="D71" s="126"/>
      <c r="E71" s="126"/>
      <c r="F71" s="126"/>
      <c r="G71" s="126"/>
      <c r="H71" s="152"/>
      <c r="I71" s="153"/>
      <c r="J71" s="126"/>
    </row>
    <row r="72" spans="1:10" ht="12" customHeight="1">
      <c r="A72" s="126" t="s">
        <v>80</v>
      </c>
      <c r="B72" s="126"/>
      <c r="C72" s="126"/>
      <c r="D72" s="126"/>
      <c r="E72" s="126"/>
      <c r="F72" s="126"/>
      <c r="G72" s="126"/>
      <c r="H72" s="152"/>
      <c r="I72" s="153"/>
      <c r="J72" s="126"/>
    </row>
    <row r="73" spans="1:10" ht="12" customHeight="1">
      <c r="A73" s="126" t="s">
        <v>81</v>
      </c>
      <c r="B73" s="126"/>
      <c r="C73" s="126"/>
      <c r="D73" s="126"/>
      <c r="E73" s="126"/>
      <c r="F73" s="126"/>
      <c r="G73" s="126"/>
      <c r="H73" s="152"/>
      <c r="I73" s="153"/>
      <c r="J73" s="126"/>
    </row>
    <row r="74" spans="1:10" ht="12" customHeight="1">
      <c r="A74" s="126" t="s">
        <v>82</v>
      </c>
      <c r="B74" s="126"/>
      <c r="C74" s="126"/>
      <c r="D74" s="126"/>
      <c r="E74" s="126"/>
      <c r="F74" s="126"/>
      <c r="G74" s="126"/>
      <c r="H74" s="152"/>
      <c r="I74" s="153"/>
      <c r="J74" s="126"/>
    </row>
    <row r="75" spans="1:10" ht="12" customHeight="1">
      <c r="A75" s="126" t="s">
        <v>83</v>
      </c>
      <c r="B75" s="126"/>
      <c r="C75" s="126"/>
      <c r="D75" s="126"/>
      <c r="E75" s="126"/>
      <c r="F75" s="126"/>
      <c r="G75" s="126"/>
      <c r="H75" s="152"/>
      <c r="I75" s="153"/>
      <c r="J75" s="126"/>
    </row>
    <row r="76" spans="1:10" ht="12" customHeight="1">
      <c r="A76" s="126" t="s">
        <v>84</v>
      </c>
      <c r="B76" s="126"/>
      <c r="C76" s="126"/>
      <c r="D76" s="126"/>
      <c r="E76" s="126"/>
      <c r="F76" s="126"/>
      <c r="G76" s="126"/>
      <c r="H76" s="152"/>
      <c r="I76" s="153"/>
      <c r="J76" s="126"/>
    </row>
    <row r="77" spans="1:10" ht="12" customHeight="1">
      <c r="A77" s="126"/>
      <c r="B77" s="126"/>
      <c r="C77" s="126"/>
      <c r="D77" s="126"/>
      <c r="E77" s="126"/>
      <c r="F77" s="126"/>
      <c r="G77" s="126"/>
      <c r="H77" s="152"/>
      <c r="I77" s="153"/>
      <c r="J77" s="126"/>
    </row>
  </sheetData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56"/>
  <sheetViews>
    <sheetView workbookViewId="0">
      <selection activeCell="G23" sqref="G23"/>
    </sheetView>
  </sheetViews>
  <sheetFormatPr defaultRowHeight="12.75"/>
  <cols>
    <col min="2" max="2" width="18.5703125" customWidth="1"/>
    <col min="3" max="3" width="9.7109375" bestFit="1" customWidth="1"/>
    <col min="4" max="4" width="14" customWidth="1"/>
  </cols>
  <sheetData>
    <row r="1" spans="1:9">
      <c r="A1" s="189" t="s">
        <v>161</v>
      </c>
      <c r="B1" s="189" t="s">
        <v>151</v>
      </c>
      <c r="C1" s="190">
        <v>43647</v>
      </c>
      <c r="D1" s="219" t="s">
        <v>162</v>
      </c>
      <c r="E1" s="191"/>
      <c r="F1" s="192"/>
    </row>
    <row r="2" spans="1:9">
      <c r="A2" s="193"/>
      <c r="B2" s="193" t="s">
        <v>152</v>
      </c>
      <c r="C2" s="193" t="s">
        <v>153</v>
      </c>
      <c r="D2" s="194" t="s">
        <v>154</v>
      </c>
      <c r="E2" s="195" t="s">
        <v>155</v>
      </c>
      <c r="F2" s="195" t="s">
        <v>156</v>
      </c>
    </row>
    <row r="3" spans="1:9" ht="13.5" customHeight="1">
      <c r="A3" s="196">
        <v>1</v>
      </c>
      <c r="B3" s="213"/>
      <c r="C3" s="213"/>
      <c r="D3" s="221"/>
      <c r="E3" s="180"/>
      <c r="F3" s="198"/>
    </row>
    <row r="4" spans="1:9" ht="13.5" customHeight="1">
      <c r="A4" s="196">
        <v>2</v>
      </c>
      <c r="D4" s="221"/>
      <c r="E4" s="180"/>
      <c r="F4" s="198"/>
      <c r="G4" s="199"/>
      <c r="I4" s="28"/>
    </row>
    <row r="5" spans="1:9" ht="13.5" customHeight="1">
      <c r="A5" s="196">
        <v>3</v>
      </c>
      <c r="D5" s="221"/>
      <c r="E5" s="180"/>
      <c r="F5" s="198"/>
      <c r="G5" s="213"/>
      <c r="I5" s="28"/>
    </row>
    <row r="6" spans="1:9" ht="13.5" customHeight="1">
      <c r="A6" s="196">
        <v>4</v>
      </c>
      <c r="D6" s="221"/>
      <c r="E6" s="180"/>
      <c r="F6" s="198"/>
      <c r="G6" s="124"/>
      <c r="I6" s="28"/>
    </row>
    <row r="7" spans="1:9" ht="13.5" customHeight="1">
      <c r="A7" s="196">
        <v>5</v>
      </c>
      <c r="D7" s="221"/>
      <c r="E7" s="180"/>
      <c r="F7" s="198"/>
      <c r="G7" s="213"/>
      <c r="I7" s="28"/>
    </row>
    <row r="8" spans="1:9" ht="13.5" customHeight="1">
      <c r="A8" s="196">
        <v>6</v>
      </c>
      <c r="D8" s="221"/>
      <c r="E8" s="180"/>
      <c r="F8" s="198"/>
    </row>
    <row r="9" spans="1:9" ht="13.5" customHeight="1">
      <c r="A9" s="196">
        <v>7</v>
      </c>
      <c r="D9" s="221"/>
      <c r="E9" s="180"/>
      <c r="F9" s="198"/>
    </row>
    <row r="10" spans="1:9" ht="13.5" customHeight="1">
      <c r="A10" s="196">
        <v>8</v>
      </c>
      <c r="D10" s="221"/>
      <c r="E10" s="180"/>
      <c r="F10" s="198"/>
      <c r="G10" s="213"/>
    </row>
    <row r="11" spans="1:9" ht="13.5" customHeight="1">
      <c r="A11" s="196">
        <v>9</v>
      </c>
      <c r="D11" s="221"/>
      <c r="E11" s="180"/>
      <c r="F11" s="198"/>
    </row>
    <row r="12" spans="1:9" ht="13.5" customHeight="1">
      <c r="A12" s="196">
        <v>10</v>
      </c>
      <c r="D12" s="221"/>
      <c r="E12" s="180"/>
      <c r="F12" s="198"/>
    </row>
    <row r="13" spans="1:9" ht="13.5" customHeight="1">
      <c r="A13" s="196">
        <v>11</v>
      </c>
      <c r="D13" s="221"/>
      <c r="E13" s="180"/>
      <c r="F13" s="198"/>
    </row>
    <row r="14" spans="1:9" ht="13.5" customHeight="1">
      <c r="A14" s="196">
        <v>12</v>
      </c>
      <c r="D14" s="221"/>
      <c r="E14" s="180"/>
      <c r="F14" s="198"/>
      <c r="G14" s="124"/>
    </row>
    <row r="15" spans="1:9" ht="13.5" customHeight="1">
      <c r="A15" s="196">
        <v>13</v>
      </c>
      <c r="B15" s="197"/>
      <c r="C15" s="197"/>
      <c r="D15" s="221"/>
      <c r="E15" s="180"/>
      <c r="F15" s="198"/>
      <c r="G15" s="124"/>
    </row>
    <row r="16" spans="1:9" ht="13.5" customHeight="1">
      <c r="A16" s="196">
        <v>14</v>
      </c>
      <c r="B16" s="197"/>
      <c r="C16" s="197"/>
      <c r="D16" s="221"/>
      <c r="E16" s="180"/>
      <c r="F16" s="198"/>
    </row>
    <row r="17" spans="1:7">
      <c r="A17" s="196">
        <v>15</v>
      </c>
      <c r="B17" s="197"/>
      <c r="C17" s="197"/>
      <c r="D17" s="221"/>
      <c r="E17" s="180"/>
      <c r="F17" s="198"/>
      <c r="G17" s="200"/>
    </row>
    <row r="18" spans="1:7">
      <c r="A18" s="196">
        <v>16</v>
      </c>
      <c r="B18" s="220"/>
      <c r="C18" s="220"/>
      <c r="D18" s="221"/>
      <c r="E18" s="180"/>
      <c r="F18" s="198"/>
      <c r="G18" s="200"/>
    </row>
    <row r="19" spans="1:7">
      <c r="A19" s="196">
        <v>17</v>
      </c>
      <c r="C19" s="220"/>
      <c r="D19" s="221"/>
      <c r="E19" s="180"/>
      <c r="F19" s="198"/>
      <c r="G19" s="124"/>
    </row>
    <row r="20" spans="1:7">
      <c r="A20" s="196">
        <v>18</v>
      </c>
      <c r="B20" s="220"/>
      <c r="C20" s="220"/>
      <c r="D20" s="221"/>
      <c r="E20" s="180"/>
      <c r="F20" s="198"/>
      <c r="G20" s="124"/>
    </row>
    <row r="21" spans="1:7">
      <c r="A21" s="196">
        <v>19</v>
      </c>
      <c r="C21" s="220"/>
      <c r="D21" s="203"/>
      <c r="E21" s="180"/>
    </row>
    <row r="22" spans="1:7">
      <c r="A22" s="196">
        <v>20</v>
      </c>
      <c r="C22" s="220"/>
      <c r="D22" s="203"/>
      <c r="E22" s="180"/>
    </row>
    <row r="23" spans="1:7">
      <c r="A23" s="196">
        <v>21</v>
      </c>
      <c r="B23" s="213"/>
      <c r="C23" s="220"/>
      <c r="D23" s="203"/>
      <c r="E23" s="180"/>
    </row>
    <row r="24" spans="1:7" ht="13.5" customHeight="1">
      <c r="A24" s="211"/>
      <c r="B24" s="209"/>
      <c r="C24" s="209"/>
      <c r="D24" s="222"/>
      <c r="E24" s="210"/>
      <c r="F24" s="210"/>
    </row>
    <row r="25" spans="1:7" ht="13.5" customHeight="1">
      <c r="A25" s="196"/>
      <c r="B25" s="209"/>
      <c r="C25" s="209"/>
      <c r="D25" s="223"/>
      <c r="E25" s="180"/>
      <c r="F25" s="198"/>
      <c r="G25" s="199"/>
    </row>
    <row r="26" spans="1:7" ht="13.5" customHeight="1">
      <c r="A26" s="196"/>
      <c r="B26" s="212"/>
      <c r="C26" s="212"/>
      <c r="D26" s="222"/>
      <c r="E26" s="210"/>
      <c r="F26" s="210"/>
    </row>
    <row r="27" spans="1:7" ht="13.5" customHeight="1">
      <c r="A27" s="211"/>
      <c r="B27" s="209"/>
      <c r="C27" s="209"/>
      <c r="D27" s="222"/>
      <c r="E27" s="210"/>
      <c r="F27" s="210"/>
    </row>
    <row r="28" spans="1:7" ht="13.5" customHeight="1">
      <c r="A28" s="211"/>
      <c r="B28" s="209"/>
      <c r="C28" s="209"/>
      <c r="D28" s="222"/>
      <c r="E28" s="210"/>
      <c r="F28" s="210"/>
    </row>
    <row r="29" spans="1:7" ht="13.5" customHeight="1">
      <c r="A29" s="211"/>
      <c r="B29" s="209"/>
      <c r="C29" s="209"/>
      <c r="D29" s="222"/>
      <c r="E29" s="210"/>
      <c r="F29" s="210"/>
    </row>
    <row r="30" spans="1:7" ht="13.5" customHeight="1">
      <c r="A30" s="211"/>
      <c r="B30" s="209"/>
      <c r="C30" s="209"/>
      <c r="D30" s="222"/>
      <c r="E30" s="210"/>
      <c r="F30" s="210"/>
    </row>
    <row r="31" spans="1:7" ht="13.5" customHeight="1">
      <c r="A31" s="196"/>
      <c r="B31" s="209"/>
      <c r="C31" s="209"/>
      <c r="D31" s="221"/>
      <c r="E31" s="180"/>
      <c r="F31" s="198"/>
    </row>
    <row r="32" spans="1:7">
      <c r="A32" s="196"/>
      <c r="B32" s="209"/>
      <c r="C32" s="209"/>
      <c r="D32" s="221"/>
      <c r="E32" s="180"/>
      <c r="F32" s="198"/>
    </row>
    <row r="33" spans="1:7">
      <c r="A33" s="211"/>
      <c r="B33" s="212"/>
      <c r="C33" s="212"/>
      <c r="D33" s="222"/>
      <c r="E33" s="210"/>
      <c r="F33" s="210"/>
    </row>
    <row r="34" spans="1:7">
      <c r="A34" s="196"/>
      <c r="B34" s="212"/>
      <c r="C34" s="212"/>
      <c r="D34" s="222"/>
      <c r="E34" s="210"/>
      <c r="F34" s="210"/>
      <c r="G34" s="200"/>
    </row>
    <row r="35" spans="1:7" ht="13.5" thickBot="1">
      <c r="D35" s="203"/>
      <c r="E35" t="s">
        <v>41</v>
      </c>
      <c r="F35" s="201">
        <f>SUM(F3:F34)</f>
        <v>0</v>
      </c>
      <c r="G35" s="201">
        <f>SUM(G3:G34)</f>
        <v>0</v>
      </c>
    </row>
    <row r="36" spans="1:7" ht="13.5" thickTop="1">
      <c r="D36" s="203"/>
    </row>
    <row r="37" spans="1:7">
      <c r="D37" s="203"/>
    </row>
    <row r="38" spans="1:7">
      <c r="D38" s="203"/>
    </row>
    <row r="39" spans="1:7">
      <c r="B39" s="197"/>
      <c r="D39" s="203"/>
    </row>
    <row r="40" spans="1:7">
      <c r="B40" s="197"/>
      <c r="D40" s="203"/>
    </row>
    <row r="41" spans="1:7">
      <c r="B41" s="197"/>
      <c r="D41" s="203"/>
    </row>
    <row r="42" spans="1:7">
      <c r="B42" s="197"/>
      <c r="D42" s="203"/>
    </row>
    <row r="43" spans="1:7">
      <c r="B43" s="197"/>
      <c r="D43" s="203"/>
    </row>
    <row r="44" spans="1:7">
      <c r="B44" s="197"/>
      <c r="D44" s="203"/>
    </row>
    <row r="45" spans="1:7">
      <c r="D45" s="203"/>
    </row>
    <row r="46" spans="1:7">
      <c r="D46" s="203"/>
    </row>
    <row r="47" spans="1:7">
      <c r="D47" s="203"/>
    </row>
    <row r="48" spans="1:7">
      <c r="D48" s="203"/>
    </row>
    <row r="49" spans="4:4">
      <c r="D49" s="203"/>
    </row>
    <row r="50" spans="4:4">
      <c r="D50" s="203"/>
    </row>
    <row r="51" spans="4:4">
      <c r="D51" s="203"/>
    </row>
    <row r="52" spans="4:4">
      <c r="D52" s="203"/>
    </row>
    <row r="53" spans="4:4">
      <c r="D53" s="203"/>
    </row>
    <row r="54" spans="4:4">
      <c r="D54" s="203"/>
    </row>
    <row r="55" spans="4:4">
      <c r="D55" s="203"/>
    </row>
    <row r="56" spans="4:4">
      <c r="D56" s="203"/>
    </row>
  </sheetData>
  <pageMargins left="0.7" right="0.7" top="0.75" bottom="0.75" header="0.3" footer="0.3"/>
  <pageSetup paperSize="9" orientation="portrait" horizontalDpi="4294967293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31"/>
  <sheetViews>
    <sheetView tabSelected="1" zoomScale="70" zoomScaleNormal="70" workbookViewId="0"/>
  </sheetViews>
  <sheetFormatPr defaultRowHeight="12.75"/>
  <cols>
    <col min="1" max="1" width="10.85546875" customWidth="1"/>
    <col min="2" max="2" width="11.42578125" customWidth="1"/>
    <col min="3" max="3" width="40.42578125" customWidth="1"/>
    <col min="4" max="4" width="14.7109375" customWidth="1"/>
    <col min="5" max="5" width="12.28515625" customWidth="1"/>
    <col min="6" max="7" width="14.7109375" customWidth="1"/>
    <col min="8" max="9" width="14.7109375" style="69" customWidth="1"/>
    <col min="10" max="16" width="14.7109375" customWidth="1"/>
  </cols>
  <sheetData>
    <row r="1" spans="1:14" ht="23.25">
      <c r="A1" s="1"/>
      <c r="B1" s="1"/>
      <c r="C1" s="2" t="s">
        <v>0</v>
      </c>
      <c r="D1" s="1"/>
      <c r="E1" s="123" t="s">
        <v>106</v>
      </c>
      <c r="F1" s="2"/>
      <c r="G1" s="165">
        <v>2019</v>
      </c>
      <c r="H1" s="75"/>
      <c r="J1" s="77" t="s">
        <v>165</v>
      </c>
      <c r="K1" s="76"/>
      <c r="L1" s="76"/>
      <c r="M1" s="1"/>
      <c r="N1" s="3"/>
    </row>
    <row r="2" spans="1:14" ht="15.75">
      <c r="A2" s="4" t="s">
        <v>1</v>
      </c>
      <c r="B2" s="5"/>
      <c r="C2" s="5"/>
      <c r="D2" s="5"/>
      <c r="E2" s="5"/>
      <c r="F2" s="5"/>
      <c r="G2" s="5"/>
      <c r="H2" s="6"/>
      <c r="I2" s="6"/>
      <c r="J2" s="5"/>
      <c r="K2" s="5"/>
      <c r="L2" s="5"/>
      <c r="M2" s="5"/>
      <c r="N2" s="7"/>
    </row>
    <row r="3" spans="1:14" ht="15">
      <c r="A3" s="8"/>
      <c r="B3" s="9"/>
      <c r="C3" s="10"/>
      <c r="D3" s="11">
        <v>1</v>
      </c>
      <c r="E3" s="9">
        <v>2</v>
      </c>
      <c r="F3" s="10">
        <v>3</v>
      </c>
      <c r="G3" s="8">
        <v>4</v>
      </c>
      <c r="H3" s="8">
        <v>5</v>
      </c>
      <c r="I3" s="9">
        <v>6</v>
      </c>
      <c r="J3" s="8">
        <v>7</v>
      </c>
      <c r="K3" s="8">
        <v>8</v>
      </c>
      <c r="L3" s="9">
        <v>9</v>
      </c>
      <c r="M3" s="12">
        <v>10</v>
      </c>
      <c r="N3" s="13"/>
    </row>
    <row r="4" spans="1:14" ht="13.5" customHeight="1">
      <c r="A4" s="14" t="s">
        <v>2</v>
      </c>
      <c r="B4" s="15" t="s">
        <v>3</v>
      </c>
      <c r="C4" s="16" t="s">
        <v>4</v>
      </c>
      <c r="D4" s="17" t="s">
        <v>5</v>
      </c>
      <c r="E4" s="15" t="s">
        <v>6</v>
      </c>
      <c r="F4" s="110" t="s">
        <v>9</v>
      </c>
      <c r="G4" s="14" t="s">
        <v>7</v>
      </c>
      <c r="H4" s="14" t="s">
        <v>122</v>
      </c>
      <c r="I4" s="15" t="s">
        <v>8</v>
      </c>
      <c r="J4" s="14" t="s">
        <v>142</v>
      </c>
      <c r="K4" s="215" t="s">
        <v>10</v>
      </c>
      <c r="L4" s="14" t="s">
        <v>158</v>
      </c>
      <c r="M4" s="15" t="s">
        <v>138</v>
      </c>
      <c r="N4" s="19"/>
    </row>
    <row r="5" spans="1:14" ht="12" customHeight="1">
      <c r="A5" s="20"/>
      <c r="B5" s="21" t="s">
        <v>11</v>
      </c>
      <c r="C5" s="22"/>
      <c r="D5" s="23"/>
      <c r="E5" s="21"/>
      <c r="F5" s="111" t="s">
        <v>13</v>
      </c>
      <c r="G5" s="20" t="s">
        <v>12</v>
      </c>
      <c r="H5" s="20"/>
      <c r="I5" s="21" t="s">
        <v>42</v>
      </c>
      <c r="J5" s="20"/>
      <c r="K5" s="215" t="s">
        <v>1</v>
      </c>
      <c r="L5" s="14" t="s">
        <v>159</v>
      </c>
      <c r="M5" s="21"/>
      <c r="N5" s="19"/>
    </row>
    <row r="6" spans="1:14" ht="15">
      <c r="A6" s="162"/>
      <c r="B6" s="162"/>
      <c r="C6" s="95"/>
      <c r="D6" s="26">
        <f t="shared" ref="D6:D26" si="0">SUM(F6:M6)</f>
        <v>0</v>
      </c>
      <c r="E6" s="86"/>
      <c r="F6" s="89"/>
      <c r="G6" s="89"/>
      <c r="H6" s="89"/>
      <c r="I6" s="90"/>
      <c r="J6" s="89"/>
      <c r="K6" s="89"/>
      <c r="L6" s="89"/>
      <c r="M6" s="60"/>
      <c r="N6" s="7"/>
    </row>
    <row r="7" spans="1:14" ht="15">
      <c r="A7" s="163"/>
      <c r="B7" s="163"/>
      <c r="C7" s="96"/>
      <c r="D7" s="26">
        <f t="shared" si="0"/>
        <v>0</v>
      </c>
      <c r="E7" s="87"/>
      <c r="F7" s="90"/>
      <c r="G7" s="90"/>
      <c r="H7" s="90"/>
      <c r="I7" s="90"/>
      <c r="J7" s="90"/>
      <c r="K7" s="90"/>
      <c r="L7" s="121"/>
      <c r="M7" s="114"/>
      <c r="N7" s="7"/>
    </row>
    <row r="8" spans="1:14" ht="15">
      <c r="A8" s="163"/>
      <c r="B8" s="163"/>
      <c r="C8" s="96"/>
      <c r="D8" s="26">
        <f t="shared" si="0"/>
        <v>0</v>
      </c>
      <c r="E8" s="87"/>
      <c r="F8" s="90"/>
      <c r="G8" s="90"/>
      <c r="H8" s="90"/>
      <c r="I8" s="90"/>
      <c r="J8" s="90"/>
      <c r="K8" s="90"/>
      <c r="L8" s="90"/>
      <c r="M8" s="114"/>
      <c r="N8" s="7"/>
    </row>
    <row r="9" spans="1:14" ht="15">
      <c r="A9" s="163"/>
      <c r="B9" s="163"/>
      <c r="C9" s="96"/>
      <c r="D9" s="26">
        <f t="shared" si="0"/>
        <v>0</v>
      </c>
      <c r="E9" s="87"/>
      <c r="F9" s="90"/>
      <c r="G9" s="90"/>
      <c r="H9" s="90"/>
      <c r="I9" s="90"/>
      <c r="J9" s="90"/>
      <c r="K9" s="90"/>
      <c r="L9" s="90"/>
      <c r="M9" s="114"/>
      <c r="N9" s="7"/>
    </row>
    <row r="10" spans="1:14" ht="15">
      <c r="A10" s="163"/>
      <c r="B10" s="163"/>
      <c r="C10" s="96"/>
      <c r="D10" s="26">
        <f t="shared" si="0"/>
        <v>0</v>
      </c>
      <c r="E10" s="87"/>
      <c r="F10" s="91"/>
      <c r="G10" s="90"/>
      <c r="H10" s="90"/>
      <c r="I10" s="90"/>
      <c r="J10" s="90"/>
      <c r="K10" s="90"/>
      <c r="L10" s="90"/>
      <c r="M10" s="114"/>
      <c r="N10" s="7"/>
    </row>
    <row r="11" spans="1:14" ht="15">
      <c r="A11" s="163"/>
      <c r="B11" s="163"/>
      <c r="C11" s="96"/>
      <c r="D11" s="26">
        <f t="shared" si="0"/>
        <v>0</v>
      </c>
      <c r="E11" s="87"/>
      <c r="F11" s="90"/>
      <c r="G11" s="90"/>
      <c r="H11" s="90"/>
      <c r="I11" s="90"/>
      <c r="J11" s="90"/>
      <c r="K11" s="90"/>
      <c r="L11" s="90"/>
      <c r="M11" s="114"/>
      <c r="N11" s="7"/>
    </row>
    <row r="12" spans="1:14" ht="15">
      <c r="A12" s="163"/>
      <c r="B12" s="163"/>
      <c r="C12" s="96"/>
      <c r="D12" s="26">
        <f t="shared" si="0"/>
        <v>0</v>
      </c>
      <c r="E12" s="87"/>
      <c r="F12" s="90"/>
      <c r="G12" s="90"/>
      <c r="H12" s="90"/>
      <c r="I12" s="90"/>
      <c r="J12" s="90"/>
      <c r="K12" s="90"/>
      <c r="L12" s="90"/>
      <c r="M12" s="114"/>
      <c r="N12" s="7"/>
    </row>
    <row r="13" spans="1:14" ht="15">
      <c r="A13" s="163"/>
      <c r="B13" s="163"/>
      <c r="C13" s="96"/>
      <c r="D13" s="26">
        <f t="shared" si="0"/>
        <v>0</v>
      </c>
      <c r="E13" s="87"/>
      <c r="F13" s="90"/>
      <c r="G13" s="90"/>
      <c r="H13" s="90"/>
      <c r="I13" s="90"/>
      <c r="J13" s="90"/>
      <c r="K13" s="90"/>
      <c r="L13" s="90"/>
      <c r="M13" s="114"/>
      <c r="N13" s="7"/>
    </row>
    <row r="14" spans="1:14" ht="15">
      <c r="A14" s="163"/>
      <c r="B14" s="163"/>
      <c r="C14" s="96"/>
      <c r="D14" s="26">
        <f t="shared" si="0"/>
        <v>0</v>
      </c>
      <c r="E14" s="87"/>
      <c r="F14" s="90"/>
      <c r="G14" s="90"/>
      <c r="H14" s="90"/>
      <c r="I14" s="90"/>
      <c r="J14" s="90"/>
      <c r="K14" s="90"/>
      <c r="L14" s="90"/>
      <c r="M14" s="114"/>
      <c r="N14" s="7"/>
    </row>
    <row r="15" spans="1:14" ht="15">
      <c r="A15" s="163"/>
      <c r="B15" s="163"/>
      <c r="C15" s="96"/>
      <c r="D15" s="26">
        <f t="shared" si="0"/>
        <v>0</v>
      </c>
      <c r="E15" s="87"/>
      <c r="F15" s="90"/>
      <c r="G15" s="90"/>
      <c r="H15" s="90"/>
      <c r="I15" s="90"/>
      <c r="J15" s="90"/>
      <c r="K15" s="90"/>
      <c r="L15" s="90"/>
      <c r="M15" s="114"/>
      <c r="N15" s="7"/>
    </row>
    <row r="16" spans="1:14" ht="15">
      <c r="A16" s="163"/>
      <c r="B16" s="163"/>
      <c r="C16" s="96"/>
      <c r="D16" s="26">
        <f t="shared" si="0"/>
        <v>0</v>
      </c>
      <c r="E16" s="87"/>
      <c r="F16" s="90"/>
      <c r="G16" s="90"/>
      <c r="H16" s="90"/>
      <c r="I16" s="90"/>
      <c r="J16" s="90"/>
      <c r="K16" s="90"/>
      <c r="L16" s="90"/>
      <c r="M16" s="114"/>
      <c r="N16" s="7"/>
    </row>
    <row r="17" spans="1:14" ht="15">
      <c r="A17" s="163"/>
      <c r="B17" s="163"/>
      <c r="C17" s="96"/>
      <c r="D17" s="26">
        <f t="shared" si="0"/>
        <v>0</v>
      </c>
      <c r="E17" s="87"/>
      <c r="F17" s="90"/>
      <c r="G17" s="90"/>
      <c r="H17" s="90"/>
      <c r="I17" s="90"/>
      <c r="J17" s="90"/>
      <c r="K17" s="90"/>
      <c r="L17" s="90"/>
      <c r="M17" s="114"/>
      <c r="N17" s="7"/>
    </row>
    <row r="18" spans="1:14" ht="15">
      <c r="A18" s="14"/>
      <c r="B18" s="163"/>
      <c r="C18" s="97"/>
      <c r="D18" s="26">
        <f t="shared" si="0"/>
        <v>0</v>
      </c>
      <c r="E18" s="87"/>
      <c r="F18" s="90"/>
      <c r="G18" s="90"/>
      <c r="H18" s="90"/>
      <c r="I18" s="90"/>
      <c r="J18" s="90"/>
      <c r="K18" s="90"/>
      <c r="L18" s="90"/>
      <c r="M18" s="114"/>
      <c r="N18" s="7"/>
    </row>
    <row r="19" spans="1:14" ht="15">
      <c r="A19" s="163"/>
      <c r="B19" s="163"/>
      <c r="C19" s="96"/>
      <c r="D19" s="26">
        <f t="shared" si="0"/>
        <v>0</v>
      </c>
      <c r="E19" s="87"/>
      <c r="F19" s="90"/>
      <c r="G19" s="90"/>
      <c r="H19" s="90"/>
      <c r="I19" s="90"/>
      <c r="J19" s="90"/>
      <c r="K19" s="90"/>
      <c r="L19" s="90"/>
      <c r="M19" s="114"/>
      <c r="N19" s="7"/>
    </row>
    <row r="20" spans="1:14" ht="15">
      <c r="A20" s="163"/>
      <c r="B20" s="163"/>
      <c r="C20" s="96"/>
      <c r="D20" s="26">
        <f t="shared" si="0"/>
        <v>0</v>
      </c>
      <c r="E20" s="87"/>
      <c r="F20" s="90"/>
      <c r="G20" s="90"/>
      <c r="H20" s="90"/>
      <c r="I20" s="90"/>
      <c r="J20" s="90"/>
      <c r="K20" s="90"/>
      <c r="L20" s="90"/>
      <c r="M20" s="114"/>
      <c r="N20" s="7"/>
    </row>
    <row r="21" spans="1:14" ht="15" hidden="1">
      <c r="A21" s="163"/>
      <c r="B21" s="106"/>
      <c r="C21" s="96"/>
      <c r="D21" s="26">
        <f t="shared" si="0"/>
        <v>0</v>
      </c>
      <c r="E21" s="87"/>
      <c r="F21" s="90"/>
      <c r="G21" s="90"/>
      <c r="H21" s="90"/>
      <c r="I21" s="90"/>
      <c r="J21" s="90"/>
      <c r="K21" s="90"/>
      <c r="L21" s="90"/>
      <c r="M21" s="114"/>
      <c r="N21" s="7"/>
    </row>
    <row r="22" spans="1:14" ht="15" hidden="1">
      <c r="A22" s="163"/>
      <c r="B22" s="106"/>
      <c r="C22" s="96"/>
      <c r="D22" s="26">
        <f t="shared" si="0"/>
        <v>0</v>
      </c>
      <c r="E22" s="87"/>
      <c r="F22" s="90"/>
      <c r="G22" s="90"/>
      <c r="H22" s="90"/>
      <c r="I22" s="90"/>
      <c r="J22" s="90"/>
      <c r="K22" s="90"/>
      <c r="L22" s="90"/>
      <c r="M22" s="114"/>
      <c r="N22" s="7"/>
    </row>
    <row r="23" spans="1:14" ht="15" hidden="1">
      <c r="A23" s="163"/>
      <c r="B23" s="106"/>
      <c r="C23" s="96"/>
      <c r="D23" s="26">
        <f t="shared" si="0"/>
        <v>0</v>
      </c>
      <c r="E23" s="87"/>
      <c r="F23" s="90"/>
      <c r="G23" s="90"/>
      <c r="H23" s="90"/>
      <c r="I23" s="90"/>
      <c r="J23" s="90"/>
      <c r="K23" s="90"/>
      <c r="L23" s="90"/>
      <c r="M23" s="114"/>
      <c r="N23" s="7"/>
    </row>
    <row r="24" spans="1:14" ht="15" hidden="1">
      <c r="A24" s="163"/>
      <c r="B24" s="106"/>
      <c r="C24" s="96"/>
      <c r="D24" s="26">
        <f t="shared" si="0"/>
        <v>0</v>
      </c>
      <c r="E24" s="87"/>
      <c r="F24" s="90"/>
      <c r="G24" s="90"/>
      <c r="H24" s="90"/>
      <c r="I24" s="90"/>
      <c r="J24" s="90"/>
      <c r="K24" s="90"/>
      <c r="L24" s="90"/>
      <c r="M24" s="114"/>
      <c r="N24" s="7"/>
    </row>
    <row r="25" spans="1:14" ht="15" hidden="1">
      <c r="A25" s="163"/>
      <c r="B25" s="106"/>
      <c r="C25" s="96"/>
      <c r="D25" s="26">
        <f t="shared" si="0"/>
        <v>0</v>
      </c>
      <c r="E25" s="87"/>
      <c r="F25" s="90"/>
      <c r="G25" s="90"/>
      <c r="H25" s="90"/>
      <c r="I25" s="90"/>
      <c r="J25" s="90"/>
      <c r="K25" s="90"/>
      <c r="L25" s="90"/>
      <c r="M25" s="114"/>
      <c r="N25" s="7"/>
    </row>
    <row r="26" spans="1:14" ht="15">
      <c r="A26" s="164"/>
      <c r="B26" s="164"/>
      <c r="C26" s="98"/>
      <c r="D26" s="113">
        <f t="shared" si="0"/>
        <v>0</v>
      </c>
      <c r="E26" s="88"/>
      <c r="F26" s="92"/>
      <c r="G26" s="92"/>
      <c r="H26" s="90"/>
      <c r="I26" s="90"/>
      <c r="J26" s="90"/>
      <c r="K26" s="90"/>
      <c r="L26" s="90"/>
      <c r="M26" s="114"/>
      <c r="N26" s="7"/>
    </row>
    <row r="27" spans="1:14" ht="15">
      <c r="A27" s="35"/>
      <c r="B27" s="36"/>
      <c r="C27" s="37" t="s">
        <v>14</v>
      </c>
      <c r="D27" s="38">
        <f t="shared" ref="D27:M27" si="1">SUM(D6:D26)</f>
        <v>0</v>
      </c>
      <c r="E27" s="39">
        <f t="shared" si="1"/>
        <v>0</v>
      </c>
      <c r="F27" s="93">
        <f t="shared" si="1"/>
        <v>0</v>
      </c>
      <c r="G27" s="94">
        <f t="shared" si="1"/>
        <v>0</v>
      </c>
      <c r="H27" s="94">
        <f t="shared" si="1"/>
        <v>0</v>
      </c>
      <c r="I27" s="94">
        <f t="shared" si="1"/>
        <v>0</v>
      </c>
      <c r="J27" s="94">
        <f t="shared" si="1"/>
        <v>0</v>
      </c>
      <c r="K27" s="94">
        <f t="shared" si="1"/>
        <v>0</v>
      </c>
      <c r="L27" s="94">
        <f t="shared" si="1"/>
        <v>0</v>
      </c>
      <c r="M27" s="115">
        <f t="shared" si="1"/>
        <v>0</v>
      </c>
      <c r="N27" s="7"/>
    </row>
    <row r="28" spans="1:14" ht="15.75">
      <c r="A28" s="40" t="s">
        <v>15</v>
      </c>
      <c r="B28" s="5"/>
      <c r="C28" s="5"/>
      <c r="D28" s="41"/>
      <c r="E28" s="5"/>
      <c r="F28" s="5"/>
      <c r="G28" s="5"/>
      <c r="H28" s="6"/>
      <c r="I28" s="6"/>
      <c r="J28" s="5"/>
      <c r="K28" s="5"/>
      <c r="L28" s="5"/>
      <c r="M28" s="5"/>
      <c r="N28" s="7"/>
    </row>
    <row r="29" spans="1:14" ht="15">
      <c r="A29" s="42"/>
      <c r="B29" s="42"/>
      <c r="C29" s="43"/>
      <c r="D29" s="42">
        <v>11</v>
      </c>
      <c r="E29" s="108">
        <v>12</v>
      </c>
      <c r="F29" s="42">
        <v>13</v>
      </c>
      <c r="G29" s="43">
        <v>14</v>
      </c>
      <c r="H29" s="42">
        <v>15</v>
      </c>
      <c r="I29" s="43">
        <v>16</v>
      </c>
      <c r="J29" s="42">
        <v>17</v>
      </c>
      <c r="K29" s="42">
        <v>18</v>
      </c>
      <c r="L29" s="42">
        <v>19</v>
      </c>
      <c r="M29" s="116">
        <v>20</v>
      </c>
    </row>
    <row r="30" spans="1:14" ht="28.5" customHeight="1">
      <c r="A30" s="44" t="s">
        <v>16</v>
      </c>
      <c r="B30" s="45" t="s">
        <v>17</v>
      </c>
      <c r="C30" s="46" t="s">
        <v>18</v>
      </c>
      <c r="D30" s="44" t="s">
        <v>5</v>
      </c>
      <c r="E30" s="109" t="s">
        <v>19</v>
      </c>
      <c r="F30" s="44" t="s">
        <v>44</v>
      </c>
      <c r="G30" s="46" t="s">
        <v>20</v>
      </c>
      <c r="H30" s="44" t="s">
        <v>143</v>
      </c>
      <c r="I30" s="46" t="s">
        <v>22</v>
      </c>
      <c r="J30" s="44" t="s">
        <v>118</v>
      </c>
      <c r="K30" s="44" t="s">
        <v>43</v>
      </c>
      <c r="L30" s="44" t="s">
        <v>137</v>
      </c>
      <c r="M30" s="44" t="s">
        <v>140</v>
      </c>
    </row>
    <row r="31" spans="1:14" ht="15">
      <c r="A31" s="99">
        <v>11</v>
      </c>
      <c r="B31" s="99"/>
      <c r="C31" s="95" t="s">
        <v>160</v>
      </c>
      <c r="D31" s="159">
        <f t="shared" ref="D31:D40" si="2">SUM(E31:M31)</f>
        <v>0</v>
      </c>
      <c r="E31" s="103"/>
      <c r="F31" s="224"/>
      <c r="G31" s="103"/>
      <c r="H31" s="103"/>
      <c r="I31" s="107"/>
      <c r="J31" s="103"/>
      <c r="K31" s="118"/>
      <c r="L31" s="82"/>
      <c r="M31" s="118"/>
    </row>
    <row r="32" spans="1:14" ht="15">
      <c r="A32" s="163">
        <v>19</v>
      </c>
      <c r="B32" s="67"/>
      <c r="C32" s="96" t="s">
        <v>160</v>
      </c>
      <c r="D32" s="159">
        <f t="shared" si="2"/>
        <v>0</v>
      </c>
      <c r="E32" s="90"/>
      <c r="F32" s="90"/>
      <c r="G32" s="90"/>
      <c r="H32" s="90"/>
      <c r="I32" s="90"/>
      <c r="J32" s="90"/>
      <c r="K32" s="114"/>
      <c r="L32" s="79"/>
      <c r="M32" s="114"/>
    </row>
    <row r="33" spans="1:14" ht="15">
      <c r="A33" s="163"/>
      <c r="B33" s="67"/>
      <c r="C33" s="96"/>
      <c r="D33" s="159">
        <f t="shared" si="2"/>
        <v>0</v>
      </c>
      <c r="E33" s="90"/>
      <c r="F33" s="90"/>
      <c r="G33" s="90"/>
      <c r="H33" s="90"/>
      <c r="I33" s="90"/>
      <c r="J33" s="90"/>
      <c r="K33" s="114"/>
      <c r="L33" s="79"/>
      <c r="M33" s="114"/>
    </row>
    <row r="34" spans="1:14" ht="15">
      <c r="A34" s="163"/>
      <c r="B34" s="202"/>
      <c r="C34" s="96"/>
      <c r="D34" s="159">
        <f t="shared" si="2"/>
        <v>0</v>
      </c>
      <c r="E34" s="90"/>
      <c r="F34" s="106"/>
      <c r="G34" s="90"/>
      <c r="H34" s="90"/>
      <c r="I34" s="90"/>
      <c r="J34" s="90"/>
      <c r="K34" s="114"/>
      <c r="L34" s="79"/>
      <c r="M34" s="114"/>
    </row>
    <row r="35" spans="1:14" ht="15">
      <c r="A35" s="163"/>
      <c r="B35" s="67"/>
      <c r="C35" s="96"/>
      <c r="D35" s="159">
        <f t="shared" si="2"/>
        <v>0</v>
      </c>
      <c r="E35" s="90"/>
      <c r="F35" s="106"/>
      <c r="G35" s="90"/>
      <c r="H35" s="90"/>
      <c r="I35" s="90"/>
      <c r="J35" s="90"/>
      <c r="K35" s="114"/>
      <c r="L35" s="79"/>
      <c r="M35" s="114"/>
    </row>
    <row r="36" spans="1:14" ht="15">
      <c r="A36" s="163"/>
      <c r="B36" s="67"/>
      <c r="C36" s="96"/>
      <c r="D36" s="159">
        <f t="shared" si="2"/>
        <v>0</v>
      </c>
      <c r="E36" s="90"/>
      <c r="F36" s="106"/>
      <c r="G36" s="90"/>
      <c r="H36" s="90"/>
      <c r="I36" s="90"/>
      <c r="J36" s="90"/>
      <c r="K36" s="114"/>
      <c r="L36" s="79"/>
      <c r="M36" s="114"/>
    </row>
    <row r="37" spans="1:14" ht="15">
      <c r="A37" s="163"/>
      <c r="B37" s="67"/>
      <c r="C37" s="96"/>
      <c r="D37" s="159">
        <f t="shared" si="2"/>
        <v>0</v>
      </c>
      <c r="E37" s="90"/>
      <c r="F37" s="106"/>
      <c r="G37" s="90"/>
      <c r="H37" s="90"/>
      <c r="I37" s="90"/>
      <c r="J37" s="90"/>
      <c r="K37" s="114"/>
      <c r="L37" s="79"/>
      <c r="M37" s="114"/>
    </row>
    <row r="38" spans="1:14" ht="15">
      <c r="A38" s="163"/>
      <c r="B38" s="67"/>
      <c r="C38" s="96"/>
      <c r="D38" s="159">
        <f t="shared" si="2"/>
        <v>0</v>
      </c>
      <c r="E38" s="90"/>
      <c r="F38" s="106"/>
      <c r="G38" s="90"/>
      <c r="H38" s="90"/>
      <c r="I38" s="90"/>
      <c r="J38" s="90"/>
      <c r="K38" s="114"/>
      <c r="L38" s="79"/>
      <c r="M38" s="114"/>
    </row>
    <row r="39" spans="1:14" ht="15">
      <c r="A39" s="163"/>
      <c r="B39" s="67"/>
      <c r="C39" s="96"/>
      <c r="D39" s="159">
        <f t="shared" si="2"/>
        <v>0</v>
      </c>
      <c r="E39" s="90"/>
      <c r="F39" s="106"/>
      <c r="G39" s="90"/>
      <c r="H39" s="90"/>
      <c r="I39" s="90"/>
      <c r="J39" s="90"/>
      <c r="K39" s="114"/>
      <c r="L39" s="79"/>
      <c r="M39" s="114"/>
    </row>
    <row r="40" spans="1:14" ht="15">
      <c r="A40" s="164"/>
      <c r="B40" s="68"/>
      <c r="C40" s="98"/>
      <c r="D40" s="159">
        <f t="shared" si="2"/>
        <v>0</v>
      </c>
      <c r="E40" s="92"/>
      <c r="F40" s="106"/>
      <c r="G40" s="90"/>
      <c r="H40" s="90"/>
      <c r="I40" s="90"/>
      <c r="J40" s="90"/>
      <c r="K40" s="114"/>
      <c r="L40" s="80"/>
      <c r="M40" s="166"/>
    </row>
    <row r="41" spans="1:14" ht="15" hidden="1">
      <c r="A41" s="25"/>
      <c r="B41" s="25"/>
      <c r="C41" s="28"/>
      <c r="D41" s="47">
        <f t="shared" ref="D41:D45" si="3">SUM(E41:M41)</f>
        <v>0</v>
      </c>
      <c r="E41" s="90"/>
      <c r="F41" s="106"/>
      <c r="G41" s="90"/>
      <c r="H41" s="90"/>
      <c r="I41" s="90"/>
      <c r="J41" s="90"/>
      <c r="K41" s="114"/>
      <c r="L41" s="27"/>
      <c r="M41" s="48"/>
    </row>
    <row r="42" spans="1:14" ht="15" hidden="1">
      <c r="A42" s="25"/>
      <c r="B42" s="25"/>
      <c r="C42" s="28"/>
      <c r="D42" s="47">
        <f t="shared" si="3"/>
        <v>0</v>
      </c>
      <c r="E42" s="90"/>
      <c r="F42" s="106"/>
      <c r="G42" s="90"/>
      <c r="H42" s="90"/>
      <c r="I42" s="90"/>
      <c r="J42" s="90"/>
      <c r="K42" s="114"/>
      <c r="L42" s="27"/>
      <c r="M42" s="48"/>
    </row>
    <row r="43" spans="1:14" ht="15" hidden="1">
      <c r="A43" s="30"/>
      <c r="B43" s="30"/>
      <c r="C43" s="31"/>
      <c r="D43" s="49">
        <f t="shared" si="3"/>
        <v>0</v>
      </c>
      <c r="E43" s="104"/>
      <c r="F43" s="106"/>
      <c r="G43" s="90"/>
      <c r="H43" s="90"/>
      <c r="I43" s="90"/>
      <c r="J43" s="90"/>
      <c r="K43" s="114"/>
      <c r="L43" s="32"/>
      <c r="M43" s="50"/>
    </row>
    <row r="44" spans="1:14" ht="15" hidden="1">
      <c r="A44" s="25"/>
      <c r="B44" s="25"/>
      <c r="C44" s="28"/>
      <c r="D44" s="47">
        <f t="shared" si="3"/>
        <v>0</v>
      </c>
      <c r="E44" s="90"/>
      <c r="F44" s="106"/>
      <c r="G44" s="90"/>
      <c r="H44" s="90"/>
      <c r="I44" s="90"/>
      <c r="J44" s="90"/>
      <c r="K44" s="114"/>
      <c r="L44" s="27"/>
      <c r="M44" s="48"/>
    </row>
    <row r="45" spans="1:14" ht="15" hidden="1">
      <c r="A45" s="33"/>
      <c r="B45" s="25"/>
      <c r="C45" s="28"/>
      <c r="D45" s="47">
        <f t="shared" si="3"/>
        <v>0</v>
      </c>
      <c r="E45" s="90"/>
      <c r="F45" s="106"/>
      <c r="G45" s="90"/>
      <c r="H45" s="90"/>
      <c r="I45" s="90"/>
      <c r="J45" s="90"/>
      <c r="K45" s="114"/>
      <c r="L45" s="27"/>
      <c r="M45" s="51"/>
    </row>
    <row r="46" spans="1:14" ht="16.5" customHeight="1">
      <c r="A46" s="52"/>
      <c r="B46" s="52"/>
      <c r="C46" s="53" t="s">
        <v>14</v>
      </c>
      <c r="D46" s="54">
        <f t="shared" ref="D46:M46" si="4">SUM(D31:D45)</f>
        <v>0</v>
      </c>
      <c r="E46" s="105">
        <f t="shared" si="4"/>
        <v>0</v>
      </c>
      <c r="F46" s="105">
        <f t="shared" si="4"/>
        <v>0</v>
      </c>
      <c r="G46" s="105">
        <f t="shared" si="4"/>
        <v>0</v>
      </c>
      <c r="H46" s="105">
        <f t="shared" si="4"/>
        <v>0</v>
      </c>
      <c r="I46" s="105">
        <f t="shared" si="4"/>
        <v>0</v>
      </c>
      <c r="J46" s="105">
        <f t="shared" si="4"/>
        <v>0</v>
      </c>
      <c r="K46" s="54">
        <f t="shared" si="4"/>
        <v>0</v>
      </c>
      <c r="L46" s="54">
        <f t="shared" si="4"/>
        <v>0</v>
      </c>
      <c r="M46" s="54">
        <f t="shared" si="4"/>
        <v>0</v>
      </c>
    </row>
    <row r="47" spans="1:14" ht="15">
      <c r="A47" s="5"/>
      <c r="B47" s="5"/>
      <c r="C47" s="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</row>
    <row r="48" spans="1:14" ht="15.75">
      <c r="A48" s="4" t="s">
        <v>23</v>
      </c>
      <c r="B48" s="4"/>
      <c r="C48" s="4"/>
      <c r="D48" s="56" t="s">
        <v>24</v>
      </c>
      <c r="E48" s="4"/>
      <c r="F48" s="4" t="s">
        <v>25</v>
      </c>
      <c r="G48" s="4"/>
      <c r="H48" s="57"/>
      <c r="I48" s="57" t="s">
        <v>26</v>
      </c>
      <c r="J48" s="4"/>
      <c r="K48" s="4"/>
      <c r="L48" s="4"/>
      <c r="M48" s="58" t="s">
        <v>24</v>
      </c>
      <c r="N48" s="59"/>
    </row>
    <row r="49" spans="1:14" ht="15">
      <c r="A49" s="5" t="s">
        <v>27</v>
      </c>
      <c r="B49" s="5"/>
      <c r="C49" s="5"/>
      <c r="D49" s="225">
        <v>0</v>
      </c>
      <c r="E49" s="5"/>
      <c r="F49" s="52" t="s">
        <v>28</v>
      </c>
      <c r="G49" s="52" t="s">
        <v>5</v>
      </c>
      <c r="H49" s="6"/>
      <c r="I49" s="6" t="s">
        <v>29</v>
      </c>
      <c r="J49" s="5"/>
      <c r="K49" s="5"/>
      <c r="L49" s="5"/>
      <c r="M49" s="225">
        <v>0</v>
      </c>
      <c r="N49" s="7"/>
    </row>
    <row r="50" spans="1:14" ht="15">
      <c r="A50" s="5" t="s">
        <v>30</v>
      </c>
      <c r="B50" s="5"/>
      <c r="C50" s="5"/>
      <c r="D50" s="168"/>
      <c r="E50" s="5"/>
      <c r="F50" s="25"/>
      <c r="G50" s="168"/>
      <c r="H50" s="6"/>
      <c r="I50" s="5" t="s">
        <v>31</v>
      </c>
      <c r="J50" s="5"/>
      <c r="K50" s="5"/>
      <c r="L50" s="5"/>
      <c r="M50" s="176">
        <f>D27</f>
        <v>0</v>
      </c>
      <c r="N50" s="7"/>
    </row>
    <row r="51" spans="1:14" ht="15">
      <c r="A51" s="5" t="s">
        <v>32</v>
      </c>
      <c r="B51" s="5"/>
      <c r="C51" s="5"/>
      <c r="D51" s="169"/>
      <c r="E51" s="5"/>
      <c r="F51" s="25"/>
      <c r="G51" s="168"/>
      <c r="H51" s="6"/>
      <c r="I51" s="6"/>
      <c r="J51" s="5"/>
      <c r="K51" s="5"/>
      <c r="L51" s="5" t="s">
        <v>33</v>
      </c>
      <c r="M51" s="170">
        <f>M49+M50</f>
        <v>0</v>
      </c>
      <c r="N51" s="7"/>
    </row>
    <row r="52" spans="1:14" ht="15">
      <c r="A52" s="5"/>
      <c r="B52" s="5"/>
      <c r="C52" s="5" t="s">
        <v>34</v>
      </c>
      <c r="D52" s="170">
        <f>SUM(D49:D51)</f>
        <v>0</v>
      </c>
      <c r="E52" s="5"/>
      <c r="F52" s="25"/>
      <c r="G52" s="168"/>
      <c r="H52" s="6"/>
      <c r="I52" s="6" t="s">
        <v>35</v>
      </c>
      <c r="J52" s="5"/>
      <c r="K52" s="5"/>
      <c r="L52" s="5"/>
      <c r="M52" s="177"/>
      <c r="N52" s="7"/>
    </row>
    <row r="53" spans="1:14" ht="15">
      <c r="A53" s="5" t="s">
        <v>36</v>
      </c>
      <c r="B53" s="5"/>
      <c r="C53" s="5"/>
      <c r="D53" s="171">
        <f>+G56</f>
        <v>0</v>
      </c>
      <c r="E53" s="5"/>
      <c r="F53" s="30"/>
      <c r="G53" s="173"/>
      <c r="H53" s="6"/>
      <c r="I53" s="5" t="s">
        <v>37</v>
      </c>
      <c r="J53" s="5"/>
      <c r="K53" s="5"/>
      <c r="L53" s="5"/>
      <c r="M53" s="176">
        <f>D46</f>
        <v>0</v>
      </c>
      <c r="N53" s="7"/>
    </row>
    <row r="54" spans="1:14" ht="15">
      <c r="A54" s="5"/>
      <c r="B54" s="5"/>
      <c r="C54" s="5" t="s">
        <v>38</v>
      </c>
      <c r="D54" s="172">
        <f>D52-D53</f>
        <v>0</v>
      </c>
      <c r="E54" s="5"/>
      <c r="F54" s="67"/>
      <c r="G54" s="168"/>
      <c r="H54" s="6"/>
      <c r="I54" s="6" t="s">
        <v>39</v>
      </c>
      <c r="J54" s="5"/>
      <c r="K54" s="5"/>
      <c r="L54" s="5"/>
      <c r="M54" s="172">
        <f>M51-M53</f>
        <v>0</v>
      </c>
      <c r="N54" s="7"/>
    </row>
    <row r="55" spans="1:14" ht="15">
      <c r="F55" s="68"/>
      <c r="G55" s="169"/>
    </row>
    <row r="56" spans="1:14" ht="15">
      <c r="C56" s="5" t="s">
        <v>40</v>
      </c>
      <c r="D56" s="178">
        <f>D54-M54</f>
        <v>0</v>
      </c>
      <c r="F56" s="71" t="s">
        <v>41</v>
      </c>
      <c r="G56" s="174">
        <f>SUM(G50:G55)</f>
        <v>0</v>
      </c>
    </row>
    <row r="57" spans="1:14" ht="15">
      <c r="C57" s="5"/>
      <c r="D57" s="70"/>
    </row>
    <row r="58" spans="1:14">
      <c r="D58" s="73"/>
    </row>
    <row r="71" spans="1:13">
      <c r="C71" s="124" t="s">
        <v>145</v>
      </c>
    </row>
    <row r="75" spans="1:13" ht="15.75">
      <c r="A75" s="4" t="s">
        <v>1</v>
      </c>
      <c r="B75" s="5"/>
      <c r="C75" s="5"/>
      <c r="D75" s="5"/>
      <c r="E75" s="5"/>
      <c r="F75" s="5"/>
      <c r="G75" s="5"/>
      <c r="H75" s="6"/>
      <c r="I75" s="6"/>
      <c r="J75" s="5"/>
      <c r="K75" s="5"/>
      <c r="L75" s="5"/>
      <c r="M75" s="5"/>
    </row>
    <row r="76" spans="1:13" ht="15">
      <c r="A76" s="8"/>
      <c r="B76" s="9"/>
      <c r="C76" s="10"/>
      <c r="D76" s="11">
        <v>1</v>
      </c>
      <c r="E76" s="9">
        <v>2</v>
      </c>
      <c r="F76" s="10">
        <v>3</v>
      </c>
      <c r="G76" s="8">
        <v>4</v>
      </c>
      <c r="H76" s="8">
        <v>5</v>
      </c>
      <c r="I76" s="9">
        <v>6</v>
      </c>
      <c r="J76" s="8">
        <v>7</v>
      </c>
      <c r="K76" s="8">
        <v>8</v>
      </c>
      <c r="L76" s="9">
        <v>9</v>
      </c>
      <c r="M76" s="12">
        <v>10</v>
      </c>
    </row>
    <row r="77" spans="1:13" ht="15">
      <c r="A77" s="14" t="s">
        <v>2</v>
      </c>
      <c r="B77" s="15" t="s">
        <v>3</v>
      </c>
      <c r="C77" s="16" t="s">
        <v>4</v>
      </c>
      <c r="D77" s="17" t="s">
        <v>5</v>
      </c>
      <c r="E77" s="15" t="s">
        <v>6</v>
      </c>
      <c r="F77" s="110" t="s">
        <v>9</v>
      </c>
      <c r="G77" s="14" t="s">
        <v>7</v>
      </c>
      <c r="H77" s="14"/>
      <c r="I77" s="15" t="s">
        <v>8</v>
      </c>
      <c r="J77" s="14"/>
      <c r="K77" s="14" t="s">
        <v>10</v>
      </c>
      <c r="L77" s="15"/>
      <c r="M77" s="18"/>
    </row>
    <row r="78" spans="1:13" ht="15">
      <c r="A78" s="20"/>
      <c r="B78" s="21" t="s">
        <v>11</v>
      </c>
      <c r="C78" s="22"/>
      <c r="D78" s="23"/>
      <c r="E78" s="21"/>
      <c r="F78" s="111" t="s">
        <v>13</v>
      </c>
      <c r="G78" s="20" t="s">
        <v>12</v>
      </c>
      <c r="H78" s="20"/>
      <c r="I78" s="21" t="s">
        <v>42</v>
      </c>
      <c r="J78" s="20"/>
      <c r="K78" s="20" t="s">
        <v>1</v>
      </c>
      <c r="L78" s="21"/>
      <c r="M78" s="24" t="s">
        <v>140</v>
      </c>
    </row>
    <row r="79" spans="1:13" ht="15">
      <c r="A79" s="162">
        <v>1</v>
      </c>
      <c r="B79" s="162"/>
      <c r="C79" s="95"/>
      <c r="D79" s="26">
        <f t="shared" ref="D79:D99" si="5">SUM(F79:M79)</f>
        <v>0</v>
      </c>
      <c r="E79" s="86"/>
      <c r="F79" s="89"/>
      <c r="G79" s="89"/>
      <c r="H79" s="89"/>
      <c r="I79" s="90"/>
      <c r="J79" s="89"/>
      <c r="K79" s="89"/>
      <c r="L79" s="89"/>
      <c r="M79" s="60"/>
    </row>
    <row r="80" spans="1:13" ht="15">
      <c r="A80" s="163"/>
      <c r="B80" s="163"/>
      <c r="C80" s="96"/>
      <c r="D80" s="26">
        <f t="shared" si="5"/>
        <v>0</v>
      </c>
      <c r="E80" s="87"/>
      <c r="F80" s="90"/>
      <c r="G80" s="90"/>
      <c r="H80" s="90"/>
      <c r="I80" s="90"/>
      <c r="J80" s="90"/>
      <c r="K80" s="90"/>
      <c r="L80" s="121"/>
      <c r="M80" s="114"/>
    </row>
    <row r="81" spans="1:13" ht="15">
      <c r="A81" s="163"/>
      <c r="B81" s="163"/>
      <c r="C81" s="96"/>
      <c r="D81" s="26">
        <f t="shared" si="5"/>
        <v>0</v>
      </c>
      <c r="E81" s="87"/>
      <c r="F81" s="90"/>
      <c r="G81" s="90"/>
      <c r="H81" s="90"/>
      <c r="I81" s="90"/>
      <c r="J81" s="90"/>
      <c r="K81" s="90"/>
      <c r="L81" s="90"/>
      <c r="M81" s="114"/>
    </row>
    <row r="82" spans="1:13" ht="15">
      <c r="A82" s="163"/>
      <c r="B82" s="163"/>
      <c r="C82" s="96"/>
      <c r="D82" s="26">
        <f t="shared" si="5"/>
        <v>0</v>
      </c>
      <c r="E82" s="87"/>
      <c r="F82" s="90"/>
      <c r="G82" s="90"/>
      <c r="H82" s="90"/>
      <c r="I82" s="90"/>
      <c r="J82" s="90"/>
      <c r="K82" s="90"/>
      <c r="L82" s="90"/>
      <c r="M82" s="114"/>
    </row>
    <row r="83" spans="1:13" ht="15">
      <c r="A83" s="163"/>
      <c r="B83" s="163"/>
      <c r="C83" s="96"/>
      <c r="D83" s="26">
        <f t="shared" si="5"/>
        <v>0</v>
      </c>
      <c r="E83" s="87"/>
      <c r="F83" s="91"/>
      <c r="G83" s="90"/>
      <c r="H83" s="90"/>
      <c r="I83" s="90"/>
      <c r="J83" s="90"/>
      <c r="K83" s="90"/>
      <c r="L83" s="90"/>
      <c r="M83" s="114"/>
    </row>
    <row r="84" spans="1:13" ht="15">
      <c r="A84" s="163"/>
      <c r="B84" s="163"/>
      <c r="C84" s="96"/>
      <c r="D84" s="26">
        <f t="shared" si="5"/>
        <v>0</v>
      </c>
      <c r="E84" s="87"/>
      <c r="F84" s="90"/>
      <c r="G84" s="90"/>
      <c r="H84" s="90"/>
      <c r="I84" s="90"/>
      <c r="J84" s="90"/>
      <c r="K84" s="90"/>
      <c r="L84" s="90"/>
      <c r="M84" s="114"/>
    </row>
    <row r="85" spans="1:13" ht="15">
      <c r="A85" s="163"/>
      <c r="B85" s="163"/>
      <c r="C85" s="96"/>
      <c r="D85" s="26">
        <f t="shared" si="5"/>
        <v>0</v>
      </c>
      <c r="E85" s="87"/>
      <c r="F85" s="90"/>
      <c r="G85" s="90"/>
      <c r="H85" s="90"/>
      <c r="I85" s="90"/>
      <c r="J85" s="90"/>
      <c r="K85" s="90"/>
      <c r="L85" s="90"/>
      <c r="M85" s="114"/>
    </row>
    <row r="86" spans="1:13" ht="15">
      <c r="A86" s="163"/>
      <c r="B86" s="163"/>
      <c r="C86" s="96"/>
      <c r="D86" s="26">
        <f t="shared" si="5"/>
        <v>0</v>
      </c>
      <c r="E86" s="87"/>
      <c r="F86" s="90"/>
      <c r="G86" s="90"/>
      <c r="H86" s="90"/>
      <c r="I86" s="90"/>
      <c r="J86" s="90"/>
      <c r="K86" s="90"/>
      <c r="L86" s="90"/>
      <c r="M86" s="114"/>
    </row>
    <row r="87" spans="1:13" ht="15">
      <c r="A87" s="163"/>
      <c r="B87" s="163"/>
      <c r="C87" s="96"/>
      <c r="D87" s="26">
        <f t="shared" si="5"/>
        <v>0</v>
      </c>
      <c r="E87" s="87"/>
      <c r="F87" s="90"/>
      <c r="G87" s="90"/>
      <c r="H87" s="90"/>
      <c r="I87" s="90"/>
      <c r="J87" s="90"/>
      <c r="K87" s="90"/>
      <c r="L87" s="90"/>
      <c r="M87" s="114"/>
    </row>
    <row r="88" spans="1:13" ht="15">
      <c r="A88" s="163"/>
      <c r="B88" s="163"/>
      <c r="C88" s="96"/>
      <c r="D88" s="26">
        <f t="shared" si="5"/>
        <v>0</v>
      </c>
      <c r="E88" s="87"/>
      <c r="F88" s="90"/>
      <c r="G88" s="90"/>
      <c r="H88" s="90"/>
      <c r="I88" s="90"/>
      <c r="J88" s="90"/>
      <c r="K88" s="90"/>
      <c r="L88" s="90"/>
      <c r="M88" s="114"/>
    </row>
    <row r="89" spans="1:13" ht="15">
      <c r="A89" s="163"/>
      <c r="B89" s="163"/>
      <c r="C89" s="96"/>
      <c r="D89" s="26">
        <f t="shared" si="5"/>
        <v>0</v>
      </c>
      <c r="E89" s="87"/>
      <c r="F89" s="90"/>
      <c r="G89" s="90"/>
      <c r="H89" s="90"/>
      <c r="I89" s="90"/>
      <c r="J89" s="90"/>
      <c r="K89" s="90"/>
      <c r="L89" s="90"/>
      <c r="M89" s="114"/>
    </row>
    <row r="90" spans="1:13" ht="15">
      <c r="A90" s="163"/>
      <c r="B90" s="163"/>
      <c r="C90" s="96"/>
      <c r="D90" s="26">
        <f t="shared" si="5"/>
        <v>0</v>
      </c>
      <c r="E90" s="87"/>
      <c r="F90" s="90"/>
      <c r="G90" s="90"/>
      <c r="H90" s="90"/>
      <c r="I90" s="90"/>
      <c r="J90" s="90"/>
      <c r="K90" s="90"/>
      <c r="L90" s="90"/>
      <c r="M90" s="114"/>
    </row>
    <row r="91" spans="1:13" ht="15">
      <c r="A91" s="14"/>
      <c r="B91" s="163"/>
      <c r="C91" s="97"/>
      <c r="D91" s="26">
        <f t="shared" si="5"/>
        <v>0</v>
      </c>
      <c r="E91" s="87"/>
      <c r="F91" s="90"/>
      <c r="G91" s="90"/>
      <c r="H91" s="90"/>
      <c r="I91" s="90"/>
      <c r="J91" s="90"/>
      <c r="K91" s="90"/>
      <c r="L91" s="90"/>
      <c r="M91" s="114"/>
    </row>
    <row r="92" spans="1:13" ht="15">
      <c r="A92" s="163"/>
      <c r="B92" s="163"/>
      <c r="C92" s="96"/>
      <c r="D92" s="26">
        <f t="shared" si="5"/>
        <v>0</v>
      </c>
      <c r="E92" s="87"/>
      <c r="F92" s="90"/>
      <c r="G92" s="90"/>
      <c r="H92" s="90"/>
      <c r="I92" s="90"/>
      <c r="J92" s="90"/>
      <c r="K92" s="90"/>
      <c r="L92" s="90"/>
      <c r="M92" s="114"/>
    </row>
    <row r="93" spans="1:13" ht="15">
      <c r="A93" s="163"/>
      <c r="B93" s="163"/>
      <c r="C93" s="96"/>
      <c r="D93" s="26">
        <f t="shared" si="5"/>
        <v>0</v>
      </c>
      <c r="E93" s="87"/>
      <c r="F93" s="90"/>
      <c r="G93" s="90"/>
      <c r="H93" s="90"/>
      <c r="I93" s="90"/>
      <c r="J93" s="90"/>
      <c r="K93" s="90"/>
      <c r="L93" s="90"/>
      <c r="M93" s="114"/>
    </row>
    <row r="94" spans="1:13" ht="15">
      <c r="A94" s="163"/>
      <c r="B94" s="106"/>
      <c r="C94" s="96"/>
      <c r="D94" s="26">
        <f t="shared" si="5"/>
        <v>0</v>
      </c>
      <c r="E94" s="87"/>
      <c r="F94" s="90"/>
      <c r="G94" s="90"/>
      <c r="H94" s="90"/>
      <c r="I94" s="90"/>
      <c r="J94" s="90"/>
      <c r="K94" s="90"/>
      <c r="L94" s="90"/>
      <c r="M94" s="114"/>
    </row>
    <row r="95" spans="1:13" ht="15">
      <c r="A95" s="163"/>
      <c r="B95" s="106"/>
      <c r="C95" s="96"/>
      <c r="D95" s="26">
        <f t="shared" si="5"/>
        <v>0</v>
      </c>
      <c r="E95" s="87"/>
      <c r="F95" s="90"/>
      <c r="G95" s="90"/>
      <c r="H95" s="90"/>
      <c r="I95" s="90"/>
      <c r="J95" s="90"/>
      <c r="K95" s="90"/>
      <c r="L95" s="90"/>
      <c r="M95" s="114"/>
    </row>
    <row r="96" spans="1:13" ht="15">
      <c r="A96" s="163"/>
      <c r="B96" s="106"/>
      <c r="C96" s="96"/>
      <c r="D96" s="26">
        <f t="shared" si="5"/>
        <v>0</v>
      </c>
      <c r="E96" s="87"/>
      <c r="F96" s="90"/>
      <c r="G96" s="90"/>
      <c r="H96" s="90"/>
      <c r="I96" s="90"/>
      <c r="J96" s="90"/>
      <c r="K96" s="90"/>
      <c r="L96" s="90"/>
      <c r="M96" s="114"/>
    </row>
    <row r="97" spans="1:13" ht="15">
      <c r="A97" s="163"/>
      <c r="B97" s="106"/>
      <c r="C97" s="96"/>
      <c r="D97" s="26">
        <f t="shared" si="5"/>
        <v>0</v>
      </c>
      <c r="E97" s="87"/>
      <c r="F97" s="90"/>
      <c r="G97" s="90"/>
      <c r="H97" s="90"/>
      <c r="I97" s="90"/>
      <c r="J97" s="90"/>
      <c r="K97" s="90"/>
      <c r="L97" s="90"/>
      <c r="M97" s="114"/>
    </row>
    <row r="98" spans="1:13" ht="15">
      <c r="A98" s="163"/>
      <c r="B98" s="106"/>
      <c r="C98" s="96"/>
      <c r="D98" s="26">
        <f t="shared" si="5"/>
        <v>0</v>
      </c>
      <c r="E98" s="87"/>
      <c r="F98" s="90"/>
      <c r="G98" s="90"/>
      <c r="H98" s="90"/>
      <c r="I98" s="90"/>
      <c r="J98" s="90"/>
      <c r="K98" s="90"/>
      <c r="L98" s="90"/>
      <c r="M98" s="114"/>
    </row>
    <row r="99" spans="1:13" ht="15">
      <c r="A99" s="164"/>
      <c r="B99" s="164"/>
      <c r="C99" s="98"/>
      <c r="D99" s="113">
        <f t="shared" si="5"/>
        <v>0</v>
      </c>
      <c r="E99" s="88"/>
      <c r="F99" s="92"/>
      <c r="G99" s="92"/>
      <c r="H99" s="90"/>
      <c r="I99" s="90"/>
      <c r="J99" s="90"/>
      <c r="K99" s="90"/>
      <c r="L99" s="90"/>
      <c r="M99" s="114"/>
    </row>
    <row r="100" spans="1:13" ht="15">
      <c r="A100" s="35"/>
      <c r="B100" s="36"/>
      <c r="C100" s="37" t="s">
        <v>14</v>
      </c>
      <c r="D100" s="38">
        <f t="shared" ref="D100:M100" si="6">SUM(D79:D99)</f>
        <v>0</v>
      </c>
      <c r="E100" s="39">
        <f t="shared" si="6"/>
        <v>0</v>
      </c>
      <c r="F100" s="93">
        <f t="shared" si="6"/>
        <v>0</v>
      </c>
      <c r="G100" s="94">
        <f t="shared" si="6"/>
        <v>0</v>
      </c>
      <c r="H100" s="94">
        <f t="shared" si="6"/>
        <v>0</v>
      </c>
      <c r="I100" s="94">
        <f t="shared" si="6"/>
        <v>0</v>
      </c>
      <c r="J100" s="94">
        <f t="shared" si="6"/>
        <v>0</v>
      </c>
      <c r="K100" s="94">
        <f t="shared" si="6"/>
        <v>0</v>
      </c>
      <c r="L100" s="94">
        <f t="shared" si="6"/>
        <v>0</v>
      </c>
      <c r="M100" s="115">
        <f t="shared" si="6"/>
        <v>0</v>
      </c>
    </row>
    <row r="101" spans="1:13" ht="15.75">
      <c r="A101" s="40" t="s">
        <v>15</v>
      </c>
      <c r="B101" s="5"/>
      <c r="C101" s="5"/>
      <c r="D101" s="41"/>
      <c r="E101" s="5"/>
      <c r="F101" s="5"/>
      <c r="G101" s="5"/>
      <c r="H101" s="6"/>
      <c r="I101" s="6"/>
      <c r="J101" s="5"/>
      <c r="K101" s="5"/>
      <c r="L101" s="5"/>
      <c r="M101" s="5"/>
    </row>
    <row r="102" spans="1:13" ht="15">
      <c r="A102" s="42"/>
      <c r="B102" s="42"/>
      <c r="C102" s="43"/>
      <c r="D102" s="42">
        <v>11</v>
      </c>
      <c r="E102" s="108">
        <v>12</v>
      </c>
      <c r="F102" s="42">
        <v>13</v>
      </c>
      <c r="G102" s="43">
        <v>14</v>
      </c>
      <c r="H102" s="42">
        <v>15</v>
      </c>
      <c r="I102" s="43">
        <v>16</v>
      </c>
      <c r="J102" s="42">
        <v>17</v>
      </c>
      <c r="K102" s="42">
        <v>18</v>
      </c>
      <c r="L102" s="42">
        <v>19</v>
      </c>
      <c r="M102" s="116">
        <v>20</v>
      </c>
    </row>
    <row r="103" spans="1:13" ht="30">
      <c r="A103" s="44" t="s">
        <v>16</v>
      </c>
      <c r="B103" s="45" t="s">
        <v>17</v>
      </c>
      <c r="C103" s="46" t="s">
        <v>18</v>
      </c>
      <c r="D103" s="44" t="s">
        <v>5</v>
      </c>
      <c r="E103" s="109" t="s">
        <v>19</v>
      </c>
      <c r="F103" s="44" t="s">
        <v>44</v>
      </c>
      <c r="G103" s="46" t="s">
        <v>20</v>
      </c>
      <c r="H103" s="44" t="s">
        <v>143</v>
      </c>
      <c r="I103" s="46" t="s">
        <v>22</v>
      </c>
      <c r="J103" s="44" t="s">
        <v>118</v>
      </c>
      <c r="K103" s="44" t="s">
        <v>43</v>
      </c>
      <c r="L103" s="44" t="s">
        <v>137</v>
      </c>
      <c r="M103" s="117"/>
    </row>
    <row r="104" spans="1:13" ht="15">
      <c r="A104" s="99"/>
      <c r="B104" s="99"/>
      <c r="C104" s="95"/>
      <c r="D104" s="159">
        <f t="shared" ref="D104:D112" si="7">SUM(E104:M104)</f>
        <v>0</v>
      </c>
      <c r="E104" s="103"/>
      <c r="F104" s="103"/>
      <c r="G104" s="103"/>
      <c r="H104" s="103"/>
      <c r="I104" s="107"/>
      <c r="J104" s="103"/>
      <c r="K104" s="118"/>
      <c r="L104" s="82"/>
      <c r="M104" s="118"/>
    </row>
    <row r="105" spans="1:13" ht="15">
      <c r="A105" s="163"/>
      <c r="B105" s="67"/>
      <c r="C105" s="96"/>
      <c r="D105" s="159">
        <f t="shared" si="7"/>
        <v>0</v>
      </c>
      <c r="E105" s="90"/>
      <c r="F105" s="106"/>
      <c r="G105" s="90"/>
      <c r="H105" s="90"/>
      <c r="I105" s="90"/>
      <c r="J105" s="90"/>
      <c r="K105" s="114"/>
      <c r="L105" s="79"/>
      <c r="M105" s="114"/>
    </row>
    <row r="106" spans="1:13" ht="15">
      <c r="A106" s="163"/>
      <c r="B106" s="67"/>
      <c r="C106" s="96"/>
      <c r="D106" s="159">
        <f t="shared" si="7"/>
        <v>0</v>
      </c>
      <c r="E106" s="90"/>
      <c r="F106" s="106"/>
      <c r="G106" s="90"/>
      <c r="H106" s="90"/>
      <c r="I106" s="90"/>
      <c r="J106" s="90"/>
      <c r="K106" s="114"/>
      <c r="L106" s="79"/>
      <c r="M106" s="114"/>
    </row>
    <row r="107" spans="1:13" ht="15">
      <c r="A107" s="163"/>
      <c r="B107" s="67"/>
      <c r="C107" s="96"/>
      <c r="D107" s="159">
        <f t="shared" si="7"/>
        <v>0</v>
      </c>
      <c r="E107" s="90"/>
      <c r="F107" s="106"/>
      <c r="G107" s="90"/>
      <c r="H107" s="90"/>
      <c r="I107" s="90"/>
      <c r="J107" s="90"/>
      <c r="K107" s="114"/>
      <c r="L107" s="79"/>
      <c r="M107" s="114"/>
    </row>
    <row r="108" spans="1:13" ht="15">
      <c r="A108" s="163"/>
      <c r="B108" s="67"/>
      <c r="C108" s="96"/>
      <c r="D108" s="159">
        <f t="shared" si="7"/>
        <v>0</v>
      </c>
      <c r="E108" s="90"/>
      <c r="F108" s="106"/>
      <c r="G108" s="90"/>
      <c r="H108" s="90"/>
      <c r="I108" s="90"/>
      <c r="J108" s="90"/>
      <c r="K108" s="114"/>
      <c r="L108" s="79"/>
      <c r="M108" s="114"/>
    </row>
    <row r="109" spans="1:13" ht="15">
      <c r="A109" s="163"/>
      <c r="B109" s="67"/>
      <c r="C109" s="96"/>
      <c r="D109" s="159">
        <f t="shared" si="7"/>
        <v>0</v>
      </c>
      <c r="E109" s="90"/>
      <c r="F109" s="106"/>
      <c r="G109" s="90"/>
      <c r="H109" s="90"/>
      <c r="I109" s="90"/>
      <c r="J109" s="90"/>
      <c r="K109" s="114"/>
      <c r="L109" s="79"/>
      <c r="M109" s="114"/>
    </row>
    <row r="110" spans="1:13" ht="15">
      <c r="A110" s="163"/>
      <c r="B110" s="67"/>
      <c r="C110" s="96"/>
      <c r="D110" s="159">
        <f t="shared" si="7"/>
        <v>0</v>
      </c>
      <c r="E110" s="90"/>
      <c r="F110" s="106"/>
      <c r="G110" s="90"/>
      <c r="H110" s="90"/>
      <c r="I110" s="90"/>
      <c r="J110" s="90"/>
      <c r="K110" s="114"/>
      <c r="L110" s="79"/>
      <c r="M110" s="114"/>
    </row>
    <row r="111" spans="1:13" ht="15">
      <c r="A111" s="163"/>
      <c r="B111" s="67"/>
      <c r="C111" s="96"/>
      <c r="D111" s="159">
        <f t="shared" si="7"/>
        <v>0</v>
      </c>
      <c r="E111" s="90"/>
      <c r="F111" s="106"/>
      <c r="G111" s="90"/>
      <c r="H111" s="90"/>
      <c r="I111" s="90"/>
      <c r="J111" s="90"/>
      <c r="K111" s="114"/>
      <c r="L111" s="79"/>
      <c r="M111" s="114"/>
    </row>
    <row r="112" spans="1:13" ht="15">
      <c r="A112" s="163"/>
      <c r="B112" s="67"/>
      <c r="C112" s="96"/>
      <c r="D112" s="159">
        <f t="shared" si="7"/>
        <v>0</v>
      </c>
      <c r="E112" s="90"/>
      <c r="F112" s="106"/>
      <c r="G112" s="90"/>
      <c r="H112" s="90"/>
      <c r="I112" s="90"/>
      <c r="J112" s="90"/>
      <c r="K112" s="114"/>
      <c r="L112" s="79"/>
      <c r="M112" s="114"/>
    </row>
    <row r="113" spans="1:13" ht="15">
      <c r="A113" s="163"/>
      <c r="B113" s="106"/>
      <c r="C113" s="96"/>
      <c r="D113" s="26">
        <f t="shared" ref="D113:D118" si="8">SUM(F113:M113)</f>
        <v>0</v>
      </c>
      <c r="E113" s="90"/>
      <c r="F113" s="90"/>
      <c r="G113" s="90"/>
      <c r="H113" s="90"/>
      <c r="I113" s="90"/>
      <c r="J113" s="90"/>
      <c r="K113" s="90"/>
      <c r="L113" s="90"/>
      <c r="M113" s="114"/>
    </row>
    <row r="114" spans="1:13" ht="15">
      <c r="A114" s="163"/>
      <c r="B114" s="106"/>
      <c r="C114" s="96"/>
      <c r="D114" s="26">
        <f t="shared" si="8"/>
        <v>0</v>
      </c>
      <c r="E114" s="90"/>
      <c r="F114" s="90"/>
      <c r="G114" s="90"/>
      <c r="H114" s="90"/>
      <c r="I114" s="90"/>
      <c r="J114" s="90"/>
      <c r="K114" s="90"/>
      <c r="L114" s="90"/>
      <c r="M114" s="114"/>
    </row>
    <row r="115" spans="1:13" ht="15">
      <c r="A115" s="163"/>
      <c r="B115" s="106"/>
      <c r="C115" s="96"/>
      <c r="D115" s="26">
        <f t="shared" si="8"/>
        <v>0</v>
      </c>
      <c r="E115" s="90"/>
      <c r="F115" s="90"/>
      <c r="G115" s="90"/>
      <c r="H115" s="90"/>
      <c r="I115" s="90"/>
      <c r="J115" s="90"/>
      <c r="K115" s="90"/>
      <c r="L115" s="90"/>
      <c r="M115" s="114"/>
    </row>
    <row r="116" spans="1:13" ht="15">
      <c r="A116" s="163"/>
      <c r="B116" s="106"/>
      <c r="C116" s="96"/>
      <c r="D116" s="26">
        <f t="shared" si="8"/>
        <v>0</v>
      </c>
      <c r="E116" s="90"/>
      <c r="F116" s="90"/>
      <c r="G116" s="90"/>
      <c r="H116" s="90"/>
      <c r="I116" s="90"/>
      <c r="J116" s="90"/>
      <c r="K116" s="90"/>
      <c r="L116" s="90"/>
      <c r="M116" s="114"/>
    </row>
    <row r="117" spans="1:13" ht="15">
      <c r="A117" s="163"/>
      <c r="B117" s="106"/>
      <c r="C117" s="96"/>
      <c r="D117" s="26">
        <f t="shared" si="8"/>
        <v>0</v>
      </c>
      <c r="E117" s="90"/>
      <c r="F117" s="90"/>
      <c r="G117" s="90"/>
      <c r="H117" s="90"/>
      <c r="I117" s="90"/>
      <c r="J117" s="90"/>
      <c r="K117" s="90"/>
      <c r="L117" s="90"/>
      <c r="M117" s="114"/>
    </row>
    <row r="118" spans="1:13" ht="15">
      <c r="A118" s="164"/>
      <c r="B118" s="164"/>
      <c r="C118" s="98"/>
      <c r="D118" s="113">
        <f t="shared" si="8"/>
        <v>0</v>
      </c>
      <c r="E118" s="92"/>
      <c r="F118" s="92"/>
      <c r="G118" s="92"/>
      <c r="H118" s="90"/>
      <c r="I118" s="90"/>
      <c r="J118" s="90"/>
      <c r="K118" s="90"/>
      <c r="L118" s="90"/>
      <c r="M118" s="114"/>
    </row>
    <row r="119" spans="1:13" ht="15">
      <c r="A119" s="52"/>
      <c r="B119" s="52"/>
      <c r="C119" s="53" t="s">
        <v>14</v>
      </c>
      <c r="D119" s="54">
        <f t="shared" ref="D119:M119" si="9">SUM(D104:D118)</f>
        <v>0</v>
      </c>
      <c r="E119" s="105">
        <f t="shared" si="9"/>
        <v>0</v>
      </c>
      <c r="F119" s="105">
        <f t="shared" si="9"/>
        <v>0</v>
      </c>
      <c r="G119" s="105">
        <f t="shared" si="9"/>
        <v>0</v>
      </c>
      <c r="H119" s="105">
        <f t="shared" si="9"/>
        <v>0</v>
      </c>
      <c r="I119" s="105">
        <f t="shared" si="9"/>
        <v>0</v>
      </c>
      <c r="J119" s="105">
        <f t="shared" si="9"/>
        <v>0</v>
      </c>
      <c r="K119" s="54">
        <f t="shared" si="9"/>
        <v>0</v>
      </c>
      <c r="L119" s="54">
        <f t="shared" si="9"/>
        <v>0</v>
      </c>
      <c r="M119" s="54">
        <f t="shared" si="9"/>
        <v>0</v>
      </c>
    </row>
    <row r="120" spans="1:13" ht="15">
      <c r="A120" s="5"/>
      <c r="B120" s="5"/>
      <c r="C120" s="5"/>
      <c r="D120" s="55"/>
      <c r="E120" s="55"/>
      <c r="F120" s="55"/>
      <c r="G120" s="55"/>
      <c r="H120" s="55"/>
      <c r="I120" s="55"/>
      <c r="J120" s="55"/>
      <c r="K120" s="55"/>
      <c r="L120" s="55"/>
      <c r="M120" s="55"/>
    </row>
    <row r="121" spans="1:13" ht="15.75">
      <c r="A121" s="4" t="s">
        <v>23</v>
      </c>
      <c r="B121" s="4"/>
      <c r="C121" s="4"/>
      <c r="D121" s="56" t="s">
        <v>24</v>
      </c>
      <c r="E121" s="4"/>
      <c r="F121" s="4" t="s">
        <v>25</v>
      </c>
      <c r="G121" s="4"/>
      <c r="H121" s="57"/>
      <c r="I121" s="57" t="s">
        <v>26</v>
      </c>
      <c r="J121" s="4"/>
      <c r="K121" s="4"/>
      <c r="L121" s="4"/>
      <c r="M121" s="58" t="s">
        <v>24</v>
      </c>
    </row>
    <row r="122" spans="1:13" ht="15">
      <c r="A122" s="5" t="s">
        <v>27</v>
      </c>
      <c r="B122" s="5"/>
      <c r="C122" s="5"/>
      <c r="D122" s="167"/>
      <c r="E122" s="5"/>
      <c r="F122" s="52" t="s">
        <v>28</v>
      </c>
      <c r="G122" s="52" t="s">
        <v>5</v>
      </c>
      <c r="H122" s="6"/>
      <c r="I122" s="6" t="s">
        <v>29</v>
      </c>
      <c r="J122" s="5"/>
      <c r="K122" s="5"/>
      <c r="L122" s="5"/>
      <c r="M122" s="175"/>
    </row>
    <row r="123" spans="1:13" ht="15">
      <c r="A123" s="5" t="s">
        <v>30</v>
      </c>
      <c r="B123" s="5"/>
      <c r="C123" s="5"/>
      <c r="D123" s="168">
        <f>D100</f>
        <v>0</v>
      </c>
      <c r="E123" s="5"/>
      <c r="F123" s="25"/>
      <c r="G123" s="168"/>
      <c r="H123" s="6"/>
      <c r="I123" s="5" t="s">
        <v>31</v>
      </c>
      <c r="J123" s="5"/>
      <c r="K123" s="5"/>
      <c r="L123" s="5"/>
      <c r="M123" s="176">
        <f>D100</f>
        <v>0</v>
      </c>
    </row>
    <row r="124" spans="1:13" ht="15">
      <c r="A124" s="5" t="s">
        <v>32</v>
      </c>
      <c r="B124" s="5"/>
      <c r="C124" s="5"/>
      <c r="D124" s="169"/>
      <c r="E124" s="5"/>
      <c r="F124" s="25"/>
      <c r="G124" s="168"/>
      <c r="H124" s="6"/>
      <c r="I124" s="6"/>
      <c r="J124" s="5"/>
      <c r="K124" s="5"/>
      <c r="L124" s="5" t="s">
        <v>33</v>
      </c>
      <c r="M124" s="170">
        <f>M122+M123</f>
        <v>0</v>
      </c>
    </row>
    <row r="125" spans="1:13" ht="15">
      <c r="A125" s="5"/>
      <c r="B125" s="5"/>
      <c r="C125" s="5" t="s">
        <v>34</v>
      </c>
      <c r="D125" s="170">
        <f>SUM(D122:D124)</f>
        <v>0</v>
      </c>
      <c r="E125" s="5"/>
      <c r="F125" s="25"/>
      <c r="G125" s="168"/>
      <c r="H125" s="6"/>
      <c r="I125" s="6" t="s">
        <v>35</v>
      </c>
      <c r="J125" s="5"/>
      <c r="K125" s="5"/>
      <c r="L125" s="5"/>
      <c r="M125" s="177"/>
    </row>
    <row r="126" spans="1:13" ht="15">
      <c r="A126" s="5" t="s">
        <v>36</v>
      </c>
      <c r="B126" s="5"/>
      <c r="C126" s="5"/>
      <c r="D126" s="171">
        <f>D119</f>
        <v>0</v>
      </c>
      <c r="E126" s="5"/>
      <c r="F126" s="25"/>
      <c r="G126" s="168"/>
      <c r="H126" s="6"/>
      <c r="I126" s="5" t="s">
        <v>37</v>
      </c>
      <c r="J126" s="5"/>
      <c r="K126" s="5"/>
      <c r="L126" s="5"/>
      <c r="M126" s="176">
        <f>D119</f>
        <v>0</v>
      </c>
    </row>
    <row r="127" spans="1:13" ht="15">
      <c r="A127" s="5"/>
      <c r="B127" s="5"/>
      <c r="C127" s="5" t="s">
        <v>38</v>
      </c>
      <c r="D127" s="172">
        <f>D125-D126</f>
        <v>0</v>
      </c>
      <c r="E127" s="5"/>
      <c r="F127" s="67"/>
      <c r="G127" s="168"/>
      <c r="H127" s="6"/>
      <c r="I127" s="6" t="s">
        <v>39</v>
      </c>
      <c r="J127" s="5"/>
      <c r="K127" s="5"/>
      <c r="L127" s="5"/>
      <c r="M127" s="172">
        <f>M124-M126</f>
        <v>0</v>
      </c>
    </row>
    <row r="128" spans="1:13" ht="15">
      <c r="F128" s="68"/>
      <c r="G128" s="169"/>
    </row>
    <row r="129" spans="3:7" ht="15">
      <c r="C129" s="5" t="s">
        <v>40</v>
      </c>
      <c r="D129" s="178">
        <f>D127-M127</f>
        <v>0</v>
      </c>
      <c r="F129" s="71" t="s">
        <v>41</v>
      </c>
      <c r="G129" s="174">
        <f>SUM(G123:G128)</f>
        <v>0</v>
      </c>
    </row>
    <row r="130" spans="3:7" ht="15">
      <c r="C130" s="5"/>
      <c r="D130" s="70"/>
    </row>
    <row r="131" spans="3:7">
      <c r="D131" s="73"/>
    </row>
  </sheetData>
  <phoneticPr fontId="12" type="noConversion"/>
  <pageMargins left="0.51181102362204722" right="0.51181102362204722" top="0.74803149606299213" bottom="0.74803149606299213" header="0.31496062992125984" footer="0.31496062992125984"/>
  <pageSetup paperSize="9" scale="2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1"/>
  <sheetViews>
    <sheetView zoomScale="70" zoomScaleNormal="70" workbookViewId="0">
      <selection activeCell="J1" sqref="J1"/>
    </sheetView>
  </sheetViews>
  <sheetFormatPr defaultRowHeight="12.75"/>
  <cols>
    <col min="1" max="1" width="7.7109375" customWidth="1"/>
    <col min="2" max="2" width="11.42578125" customWidth="1"/>
    <col min="3" max="3" width="40.42578125" customWidth="1"/>
    <col min="4" max="4" width="14.7109375" customWidth="1"/>
    <col min="5" max="5" width="12.28515625" customWidth="1"/>
    <col min="6" max="7" width="14.7109375" customWidth="1"/>
    <col min="8" max="9" width="14.7109375" style="69" customWidth="1"/>
    <col min="10" max="16" width="14.7109375" customWidth="1"/>
  </cols>
  <sheetData>
    <row r="1" spans="1:15" ht="23.25">
      <c r="A1" s="1"/>
      <c r="B1" s="1"/>
      <c r="C1" s="2" t="s">
        <v>0</v>
      </c>
      <c r="D1" s="1"/>
      <c r="E1" s="123" t="s">
        <v>107</v>
      </c>
      <c r="F1" s="2"/>
      <c r="G1" s="161">
        <f>Jul!G1</f>
        <v>2019</v>
      </c>
      <c r="H1" s="75"/>
      <c r="J1" s="77" t="str">
        <f>Jul!J1</f>
        <v>ABC TM Club</v>
      </c>
      <c r="K1" s="76"/>
      <c r="L1" s="76"/>
      <c r="M1" s="1"/>
      <c r="N1" s="3"/>
    </row>
    <row r="2" spans="1:15" ht="15.75">
      <c r="A2" s="4" t="s">
        <v>1</v>
      </c>
      <c r="B2" s="5"/>
      <c r="C2" s="5"/>
      <c r="D2" s="5"/>
      <c r="E2" s="5"/>
      <c r="F2" s="5"/>
      <c r="G2" s="5"/>
      <c r="H2" s="6"/>
      <c r="I2" s="6"/>
      <c r="J2" s="5"/>
      <c r="K2" s="5"/>
      <c r="L2" s="5"/>
      <c r="M2" s="5"/>
      <c r="N2" s="7"/>
    </row>
    <row r="3" spans="1:15" ht="15">
      <c r="A3" s="8"/>
      <c r="B3" s="9"/>
      <c r="C3" s="10"/>
      <c r="D3" s="11">
        <v>1</v>
      </c>
      <c r="E3" s="9">
        <v>2</v>
      </c>
      <c r="F3" s="10">
        <v>3</v>
      </c>
      <c r="G3" s="8">
        <v>4</v>
      </c>
      <c r="H3" s="8">
        <v>5</v>
      </c>
      <c r="I3" s="9">
        <v>6</v>
      </c>
      <c r="J3" s="8">
        <v>7</v>
      </c>
      <c r="K3" s="8">
        <v>8</v>
      </c>
      <c r="L3" s="9">
        <v>9</v>
      </c>
      <c r="M3" s="12">
        <v>10</v>
      </c>
      <c r="N3" s="13"/>
    </row>
    <row r="4" spans="1:15" ht="13.5" customHeight="1">
      <c r="A4" s="14" t="s">
        <v>2</v>
      </c>
      <c r="B4" s="15" t="s">
        <v>3</v>
      </c>
      <c r="C4" s="16" t="s">
        <v>4</v>
      </c>
      <c r="D4" s="17" t="s">
        <v>5</v>
      </c>
      <c r="E4" s="15" t="s">
        <v>6</v>
      </c>
      <c r="F4" s="110" t="s">
        <v>9</v>
      </c>
      <c r="G4" s="14" t="s">
        <v>7</v>
      </c>
      <c r="H4" s="14" t="s">
        <v>122</v>
      </c>
      <c r="I4" s="15" t="s">
        <v>8</v>
      </c>
      <c r="J4" s="14" t="s">
        <v>142</v>
      </c>
      <c r="K4" s="215" t="s">
        <v>10</v>
      </c>
      <c r="L4" s="14" t="s">
        <v>158</v>
      </c>
      <c r="M4" s="15" t="s">
        <v>138</v>
      </c>
      <c r="N4" s="19"/>
    </row>
    <row r="5" spans="1:15" ht="12" customHeight="1">
      <c r="A5" s="20"/>
      <c r="B5" s="21" t="s">
        <v>11</v>
      </c>
      <c r="C5" s="22"/>
      <c r="D5" s="23"/>
      <c r="E5" s="21"/>
      <c r="F5" s="111" t="s">
        <v>13</v>
      </c>
      <c r="G5" s="20" t="s">
        <v>12</v>
      </c>
      <c r="H5" s="20"/>
      <c r="I5" s="21" t="s">
        <v>42</v>
      </c>
      <c r="J5" s="20"/>
      <c r="K5" s="215" t="s">
        <v>1</v>
      </c>
      <c r="L5" s="14" t="s">
        <v>159</v>
      </c>
      <c r="M5" s="21"/>
      <c r="N5" s="19"/>
    </row>
    <row r="6" spans="1:15" ht="15">
      <c r="A6" s="162"/>
      <c r="B6" s="162"/>
      <c r="C6" s="95"/>
      <c r="D6" s="26">
        <f>SUM(F6:M6)</f>
        <v>0</v>
      </c>
      <c r="E6" s="86"/>
      <c r="F6" s="89"/>
      <c r="G6" s="89"/>
      <c r="H6" s="89"/>
      <c r="I6" s="90"/>
      <c r="J6" s="89"/>
      <c r="K6" s="89"/>
      <c r="L6" s="89"/>
      <c r="M6" s="60"/>
      <c r="N6" s="7"/>
    </row>
    <row r="7" spans="1:15" ht="15">
      <c r="A7" s="163"/>
      <c r="B7" s="163"/>
      <c r="C7" s="96"/>
      <c r="D7" s="26">
        <f t="shared" ref="D7:D26" si="0">SUM(F7:M7)</f>
        <v>0</v>
      </c>
      <c r="E7" s="87"/>
      <c r="F7" s="90"/>
      <c r="G7" s="90"/>
      <c r="H7" s="90"/>
      <c r="I7" s="90"/>
      <c r="J7" s="90"/>
      <c r="K7" s="90"/>
      <c r="L7" s="121"/>
      <c r="M7" s="114"/>
      <c r="N7" s="7"/>
    </row>
    <row r="8" spans="1:15" ht="15">
      <c r="A8" s="163"/>
      <c r="B8" s="163"/>
      <c r="C8" s="96"/>
      <c r="D8" s="26">
        <f t="shared" si="0"/>
        <v>0</v>
      </c>
      <c r="E8" s="87"/>
      <c r="F8" s="90"/>
      <c r="G8" s="90"/>
      <c r="H8" s="90"/>
      <c r="I8" s="90"/>
      <c r="J8" s="90"/>
      <c r="K8" s="90"/>
      <c r="L8" s="90"/>
      <c r="M8" s="114"/>
      <c r="N8" s="7"/>
    </row>
    <row r="9" spans="1:15" ht="15">
      <c r="A9" s="163"/>
      <c r="B9" s="163"/>
      <c r="C9" s="96"/>
      <c r="D9" s="26">
        <f t="shared" si="0"/>
        <v>0</v>
      </c>
      <c r="E9" s="87"/>
      <c r="F9" s="90"/>
      <c r="G9" s="90"/>
      <c r="H9" s="90"/>
      <c r="I9" s="90"/>
      <c r="J9" s="90"/>
      <c r="K9" s="90"/>
      <c r="L9" s="90"/>
      <c r="M9" s="114"/>
      <c r="N9" s="7"/>
      <c r="O9" s="203"/>
    </row>
    <row r="10" spans="1:15" ht="15">
      <c r="A10" s="163"/>
      <c r="B10" s="163"/>
      <c r="C10" s="96"/>
      <c r="D10" s="26">
        <f t="shared" si="0"/>
        <v>0</v>
      </c>
      <c r="E10" s="87"/>
      <c r="F10" s="91"/>
      <c r="G10" s="90"/>
      <c r="H10" s="90"/>
      <c r="I10" s="90"/>
      <c r="J10" s="90"/>
      <c r="K10" s="90"/>
      <c r="L10" s="90"/>
      <c r="M10" s="114"/>
      <c r="N10" s="7"/>
      <c r="O10" s="203"/>
    </row>
    <row r="11" spans="1:15" ht="15">
      <c r="A11" s="163"/>
      <c r="B11" s="163"/>
      <c r="C11" s="96"/>
      <c r="D11" s="26">
        <f t="shared" si="0"/>
        <v>0</v>
      </c>
      <c r="E11" s="87"/>
      <c r="F11" s="90"/>
      <c r="G11" s="90"/>
      <c r="H11" s="90"/>
      <c r="I11" s="90"/>
      <c r="J11" s="90"/>
      <c r="K11" s="90"/>
      <c r="L11" s="90"/>
      <c r="M11" s="114"/>
      <c r="N11" s="7"/>
    </row>
    <row r="12" spans="1:15" ht="15">
      <c r="A12" s="163"/>
      <c r="B12" s="163"/>
      <c r="C12" s="96"/>
      <c r="D12" s="26">
        <f t="shared" si="0"/>
        <v>0</v>
      </c>
      <c r="E12" s="87"/>
      <c r="F12" s="90"/>
      <c r="G12" s="90"/>
      <c r="H12" s="90"/>
      <c r="I12" s="90"/>
      <c r="J12" s="90"/>
      <c r="K12" s="90"/>
      <c r="L12" s="90"/>
      <c r="M12" s="114"/>
      <c r="N12" s="7"/>
    </row>
    <row r="13" spans="1:15" ht="15">
      <c r="A13" s="163"/>
      <c r="B13" s="163"/>
      <c r="C13" s="96"/>
      <c r="D13" s="26">
        <f t="shared" si="0"/>
        <v>0</v>
      </c>
      <c r="E13" s="87"/>
      <c r="F13" s="90"/>
      <c r="G13" s="90"/>
      <c r="H13" s="90"/>
      <c r="I13" s="90"/>
      <c r="J13" s="90"/>
      <c r="K13" s="90"/>
      <c r="L13" s="90"/>
      <c r="M13" s="114"/>
      <c r="N13" s="7"/>
    </row>
    <row r="14" spans="1:15" ht="15">
      <c r="A14" s="163"/>
      <c r="B14" s="163"/>
      <c r="C14" s="96"/>
      <c r="D14" s="26">
        <f t="shared" si="0"/>
        <v>0</v>
      </c>
      <c r="E14" s="87"/>
      <c r="F14" s="90"/>
      <c r="G14" s="90"/>
      <c r="H14" s="90"/>
      <c r="I14" s="90"/>
      <c r="J14" s="90"/>
      <c r="K14" s="90"/>
      <c r="L14" s="90"/>
      <c r="M14" s="114"/>
      <c r="N14" s="7"/>
    </row>
    <row r="15" spans="1:15" ht="15">
      <c r="A15" s="163"/>
      <c r="B15" s="163"/>
      <c r="C15" s="96"/>
      <c r="D15" s="26">
        <f t="shared" si="0"/>
        <v>0</v>
      </c>
      <c r="E15" s="87"/>
      <c r="F15" s="90"/>
      <c r="G15" s="90"/>
      <c r="H15" s="90"/>
      <c r="I15" s="90"/>
      <c r="J15" s="90"/>
      <c r="K15" s="90"/>
      <c r="L15" s="90"/>
      <c r="M15" s="114"/>
      <c r="N15" s="7"/>
    </row>
    <row r="16" spans="1:15" ht="15">
      <c r="A16" s="163"/>
      <c r="B16" s="163"/>
      <c r="C16" s="96"/>
      <c r="D16" s="26">
        <f t="shared" si="0"/>
        <v>0</v>
      </c>
      <c r="E16" s="87"/>
      <c r="F16" s="90"/>
      <c r="G16" s="90"/>
      <c r="H16" s="90"/>
      <c r="I16" s="90"/>
      <c r="J16" s="90"/>
      <c r="K16" s="90"/>
      <c r="L16" s="90"/>
      <c r="M16" s="114"/>
      <c r="N16" s="7"/>
    </row>
    <row r="17" spans="1:14" ht="15">
      <c r="A17" s="163"/>
      <c r="B17" s="163"/>
      <c r="C17" s="96"/>
      <c r="D17" s="26">
        <f t="shared" si="0"/>
        <v>0</v>
      </c>
      <c r="E17" s="87"/>
      <c r="F17" s="90"/>
      <c r="G17" s="90"/>
      <c r="H17" s="90"/>
      <c r="I17" s="90"/>
      <c r="J17" s="90"/>
      <c r="K17" s="90"/>
      <c r="L17" s="90"/>
      <c r="M17" s="114"/>
      <c r="N17" s="7"/>
    </row>
    <row r="18" spans="1:14" ht="15">
      <c r="A18" s="14"/>
      <c r="B18" s="163"/>
      <c r="C18" s="97"/>
      <c r="D18" s="26">
        <f t="shared" si="0"/>
        <v>0</v>
      </c>
      <c r="E18" s="87"/>
      <c r="F18" s="90"/>
      <c r="G18" s="90"/>
      <c r="H18" s="90"/>
      <c r="I18" s="90"/>
      <c r="J18" s="90"/>
      <c r="K18" s="90"/>
      <c r="L18" s="90"/>
      <c r="M18" s="114"/>
      <c r="N18" s="7"/>
    </row>
    <row r="19" spans="1:14" ht="15">
      <c r="A19" s="163"/>
      <c r="B19" s="163"/>
      <c r="C19" s="96"/>
      <c r="D19" s="26">
        <f t="shared" si="0"/>
        <v>0</v>
      </c>
      <c r="E19" s="87"/>
      <c r="F19" s="90"/>
      <c r="G19" s="90"/>
      <c r="H19" s="90"/>
      <c r="I19" s="90"/>
      <c r="J19" s="90"/>
      <c r="K19" s="90"/>
      <c r="L19" s="90"/>
      <c r="M19" s="114"/>
      <c r="N19" s="7"/>
    </row>
    <row r="20" spans="1:14" ht="15">
      <c r="A20" s="163"/>
      <c r="B20" s="163"/>
      <c r="C20" s="96"/>
      <c r="D20" s="26">
        <f t="shared" si="0"/>
        <v>0</v>
      </c>
      <c r="E20" s="87"/>
      <c r="F20" s="90"/>
      <c r="G20" s="90"/>
      <c r="H20" s="90"/>
      <c r="I20" s="90"/>
      <c r="J20" s="90"/>
      <c r="K20" s="90"/>
      <c r="L20" s="90"/>
      <c r="M20" s="114"/>
      <c r="N20" s="7"/>
    </row>
    <row r="21" spans="1:14" ht="15" hidden="1">
      <c r="A21" s="163"/>
      <c r="B21" s="106"/>
      <c r="C21" s="96"/>
      <c r="D21" s="26">
        <f t="shared" si="0"/>
        <v>0</v>
      </c>
      <c r="E21" s="87"/>
      <c r="F21" s="90"/>
      <c r="G21" s="90"/>
      <c r="H21" s="90"/>
      <c r="I21" s="90"/>
      <c r="J21" s="90"/>
      <c r="K21" s="90"/>
      <c r="L21" s="90"/>
      <c r="M21" s="114"/>
      <c r="N21" s="7"/>
    </row>
    <row r="22" spans="1:14" ht="15" hidden="1">
      <c r="A22" s="163"/>
      <c r="B22" s="106"/>
      <c r="C22" s="96"/>
      <c r="D22" s="26">
        <f t="shared" si="0"/>
        <v>0</v>
      </c>
      <c r="E22" s="87"/>
      <c r="F22" s="90"/>
      <c r="G22" s="90"/>
      <c r="H22" s="90"/>
      <c r="I22" s="90"/>
      <c r="J22" s="90"/>
      <c r="K22" s="90"/>
      <c r="L22" s="90"/>
      <c r="M22" s="114"/>
      <c r="N22" s="7"/>
    </row>
    <row r="23" spans="1:14" ht="15" hidden="1">
      <c r="A23" s="163"/>
      <c r="B23" s="106"/>
      <c r="C23" s="96"/>
      <c r="D23" s="26">
        <f t="shared" si="0"/>
        <v>0</v>
      </c>
      <c r="E23" s="87"/>
      <c r="F23" s="90"/>
      <c r="G23" s="90"/>
      <c r="H23" s="90"/>
      <c r="I23" s="90"/>
      <c r="J23" s="90"/>
      <c r="K23" s="90"/>
      <c r="L23" s="90"/>
      <c r="M23" s="114"/>
      <c r="N23" s="7"/>
    </row>
    <row r="24" spans="1:14" ht="15" hidden="1">
      <c r="A24" s="163"/>
      <c r="B24" s="106"/>
      <c r="C24" s="96"/>
      <c r="D24" s="26">
        <f t="shared" si="0"/>
        <v>0</v>
      </c>
      <c r="E24" s="87"/>
      <c r="F24" s="90"/>
      <c r="G24" s="90"/>
      <c r="H24" s="90"/>
      <c r="I24" s="90"/>
      <c r="J24" s="90"/>
      <c r="K24" s="90"/>
      <c r="L24" s="90"/>
      <c r="M24" s="114"/>
      <c r="N24" s="7"/>
    </row>
    <row r="25" spans="1:14" ht="15" hidden="1">
      <c r="A25" s="163"/>
      <c r="B25" s="106"/>
      <c r="C25" s="96"/>
      <c r="D25" s="26">
        <f t="shared" si="0"/>
        <v>0</v>
      </c>
      <c r="E25" s="87"/>
      <c r="F25" s="90"/>
      <c r="G25" s="90"/>
      <c r="H25" s="90"/>
      <c r="I25" s="90"/>
      <c r="J25" s="90"/>
      <c r="K25" s="90"/>
      <c r="L25" s="90"/>
      <c r="M25" s="114"/>
      <c r="N25" s="7"/>
    </row>
    <row r="26" spans="1:14" ht="15">
      <c r="A26" s="164"/>
      <c r="B26" s="164"/>
      <c r="C26" s="98"/>
      <c r="D26" s="113">
        <f t="shared" si="0"/>
        <v>0</v>
      </c>
      <c r="E26" s="88"/>
      <c r="F26" s="92"/>
      <c r="G26" s="92"/>
      <c r="H26" s="90"/>
      <c r="I26" s="90"/>
      <c r="J26" s="90"/>
      <c r="K26" s="90"/>
      <c r="L26" s="90"/>
      <c r="M26" s="114"/>
      <c r="N26" s="7"/>
    </row>
    <row r="27" spans="1:14" ht="15">
      <c r="A27" s="35"/>
      <c r="B27" s="36"/>
      <c r="C27" s="37" t="s">
        <v>14</v>
      </c>
      <c r="D27" s="38">
        <f t="shared" ref="D27:M27" si="1">SUM(D6:D26)</f>
        <v>0</v>
      </c>
      <c r="E27" s="39">
        <f t="shared" si="1"/>
        <v>0</v>
      </c>
      <c r="F27" s="93">
        <f t="shared" si="1"/>
        <v>0</v>
      </c>
      <c r="G27" s="94">
        <f t="shared" si="1"/>
        <v>0</v>
      </c>
      <c r="H27" s="94">
        <f t="shared" si="1"/>
        <v>0</v>
      </c>
      <c r="I27" s="94">
        <f t="shared" si="1"/>
        <v>0</v>
      </c>
      <c r="J27" s="94">
        <f t="shared" si="1"/>
        <v>0</v>
      </c>
      <c r="K27" s="94">
        <f t="shared" si="1"/>
        <v>0</v>
      </c>
      <c r="L27" s="94">
        <f t="shared" si="1"/>
        <v>0</v>
      </c>
      <c r="M27" s="115">
        <f t="shared" si="1"/>
        <v>0</v>
      </c>
      <c r="N27" s="7"/>
    </row>
    <row r="28" spans="1:14" ht="15.75">
      <c r="A28" s="40" t="s">
        <v>15</v>
      </c>
      <c r="B28" s="5"/>
      <c r="C28" s="5"/>
      <c r="D28" s="41"/>
      <c r="E28" s="5"/>
      <c r="F28" s="5"/>
      <c r="G28" s="5"/>
      <c r="H28" s="6"/>
      <c r="I28" s="6"/>
      <c r="J28" s="5"/>
      <c r="K28" s="5"/>
      <c r="L28" s="5"/>
      <c r="M28" s="5"/>
      <c r="N28" s="7"/>
    </row>
    <row r="29" spans="1:14" ht="15">
      <c r="A29" s="42"/>
      <c r="B29" s="42"/>
      <c r="C29" s="43"/>
      <c r="D29" s="42">
        <v>11</v>
      </c>
      <c r="E29" s="108">
        <v>12</v>
      </c>
      <c r="F29" s="42">
        <v>13</v>
      </c>
      <c r="G29" s="43">
        <v>14</v>
      </c>
      <c r="H29" s="42">
        <v>15</v>
      </c>
      <c r="I29" s="43">
        <v>16</v>
      </c>
      <c r="J29" s="42">
        <v>17</v>
      </c>
      <c r="K29" s="42">
        <v>18</v>
      </c>
      <c r="L29" s="42">
        <v>19</v>
      </c>
      <c r="M29" s="116">
        <v>20</v>
      </c>
    </row>
    <row r="30" spans="1:14" ht="28.5" customHeight="1">
      <c r="A30" s="44" t="s">
        <v>16</v>
      </c>
      <c r="B30" s="45" t="s">
        <v>17</v>
      </c>
      <c r="C30" s="46" t="s">
        <v>18</v>
      </c>
      <c r="D30" s="44" t="s">
        <v>5</v>
      </c>
      <c r="E30" s="109" t="s">
        <v>19</v>
      </c>
      <c r="F30" s="44" t="s">
        <v>44</v>
      </c>
      <c r="G30" s="46" t="s">
        <v>20</v>
      </c>
      <c r="H30" s="44" t="s">
        <v>143</v>
      </c>
      <c r="I30" s="46" t="s">
        <v>22</v>
      </c>
      <c r="J30" s="44" t="s">
        <v>118</v>
      </c>
      <c r="K30" s="44" t="s">
        <v>43</v>
      </c>
      <c r="L30" s="44" t="s">
        <v>137</v>
      </c>
      <c r="M30" s="44" t="s">
        <v>140</v>
      </c>
    </row>
    <row r="31" spans="1:14" ht="15">
      <c r="A31" s="99"/>
      <c r="B31" s="99"/>
      <c r="C31" s="95"/>
      <c r="D31" s="159">
        <f t="shared" ref="D31" si="2">SUM(E31:M31)</f>
        <v>0</v>
      </c>
      <c r="E31" s="103"/>
      <c r="F31" s="103"/>
      <c r="G31" s="103"/>
      <c r="H31" s="103"/>
      <c r="I31" s="107"/>
      <c r="J31" s="103"/>
      <c r="K31" s="118"/>
      <c r="L31" s="82"/>
      <c r="M31" s="118"/>
    </row>
    <row r="32" spans="1:14" ht="15">
      <c r="A32" s="163"/>
      <c r="B32" s="67"/>
      <c r="C32" s="96"/>
      <c r="D32" s="159">
        <f t="shared" ref="D32:D45" si="3">SUM(E32:M32)</f>
        <v>0</v>
      </c>
      <c r="E32" s="90"/>
      <c r="F32" s="90"/>
      <c r="G32" s="90"/>
      <c r="H32" s="90"/>
      <c r="I32" s="90"/>
      <c r="J32" s="90"/>
      <c r="K32" s="114"/>
      <c r="L32" s="79"/>
      <c r="M32" s="114"/>
    </row>
    <row r="33" spans="1:14" ht="15">
      <c r="A33" s="163"/>
      <c r="B33" s="67"/>
      <c r="C33" s="96"/>
      <c r="D33" s="159">
        <f t="shared" si="3"/>
        <v>0</v>
      </c>
      <c r="E33" s="90"/>
      <c r="F33" s="90"/>
      <c r="G33" s="90"/>
      <c r="H33" s="90"/>
      <c r="I33" s="90"/>
      <c r="J33" s="90"/>
      <c r="K33" s="114"/>
      <c r="L33" s="79"/>
      <c r="M33" s="114"/>
    </row>
    <row r="34" spans="1:14" ht="15">
      <c r="A34" s="163"/>
      <c r="B34" s="67"/>
      <c r="C34" s="96"/>
      <c r="D34" s="159">
        <f t="shared" si="3"/>
        <v>0</v>
      </c>
      <c r="E34" s="90"/>
      <c r="F34" s="106"/>
      <c r="G34" s="90"/>
      <c r="H34" s="90"/>
      <c r="I34" s="90"/>
      <c r="J34" s="90"/>
      <c r="K34" s="114"/>
      <c r="L34" s="79"/>
      <c r="M34" s="114"/>
    </row>
    <row r="35" spans="1:14" ht="15">
      <c r="A35" s="163"/>
      <c r="B35" s="67"/>
      <c r="C35" s="96"/>
      <c r="D35" s="159">
        <f t="shared" si="3"/>
        <v>0</v>
      </c>
      <c r="E35" s="90"/>
      <c r="F35" s="106"/>
      <c r="G35" s="90"/>
      <c r="H35" s="90"/>
      <c r="I35" s="90"/>
      <c r="J35" s="90"/>
      <c r="K35" s="114"/>
      <c r="L35" s="79"/>
      <c r="M35" s="114"/>
    </row>
    <row r="36" spans="1:14" ht="15">
      <c r="A36" s="163"/>
      <c r="B36" s="67"/>
      <c r="C36" s="96"/>
      <c r="D36" s="159">
        <f t="shared" si="3"/>
        <v>0</v>
      </c>
      <c r="E36" s="90"/>
      <c r="F36" s="106"/>
      <c r="G36" s="90"/>
      <c r="H36" s="90"/>
      <c r="I36" s="90"/>
      <c r="J36" s="90"/>
      <c r="K36" s="114"/>
      <c r="L36" s="79"/>
      <c r="M36" s="114"/>
    </row>
    <row r="37" spans="1:14" ht="15">
      <c r="A37" s="163"/>
      <c r="B37" s="67"/>
      <c r="C37" s="96"/>
      <c r="D37" s="159">
        <f t="shared" si="3"/>
        <v>0</v>
      </c>
      <c r="E37" s="90"/>
      <c r="F37" s="106"/>
      <c r="G37" s="90"/>
      <c r="H37" s="90"/>
      <c r="I37" s="90"/>
      <c r="J37" s="90"/>
      <c r="K37" s="114"/>
      <c r="L37" s="79"/>
      <c r="M37" s="114"/>
    </row>
    <row r="38" spans="1:14" ht="15">
      <c r="A38" s="163"/>
      <c r="B38" s="67"/>
      <c r="C38" s="96"/>
      <c r="D38" s="159">
        <f t="shared" si="3"/>
        <v>0</v>
      </c>
      <c r="E38" s="90"/>
      <c r="F38" s="106"/>
      <c r="G38" s="90"/>
      <c r="H38" s="90"/>
      <c r="I38" s="90"/>
      <c r="J38" s="90"/>
      <c r="K38" s="114"/>
      <c r="L38" s="79"/>
      <c r="M38" s="114"/>
    </row>
    <row r="39" spans="1:14" ht="15">
      <c r="A39" s="163"/>
      <c r="B39" s="67"/>
      <c r="C39" s="96"/>
      <c r="D39" s="159">
        <f t="shared" si="3"/>
        <v>0</v>
      </c>
      <c r="E39" s="90"/>
      <c r="F39" s="106"/>
      <c r="G39" s="90"/>
      <c r="H39" s="90"/>
      <c r="I39" s="90"/>
      <c r="J39" s="90"/>
      <c r="K39" s="114"/>
      <c r="L39" s="79"/>
      <c r="M39" s="114"/>
    </row>
    <row r="40" spans="1:14" ht="15">
      <c r="A40" s="164"/>
      <c r="B40" s="68"/>
      <c r="C40" s="98"/>
      <c r="D40" s="160">
        <f t="shared" si="3"/>
        <v>0</v>
      </c>
      <c r="E40" s="92"/>
      <c r="F40" s="106"/>
      <c r="G40" s="90"/>
      <c r="H40" s="90"/>
      <c r="I40" s="90"/>
      <c r="J40" s="90"/>
      <c r="K40" s="114"/>
      <c r="L40" s="80"/>
      <c r="M40" s="166"/>
    </row>
    <row r="41" spans="1:14" ht="15" hidden="1">
      <c r="A41" s="25"/>
      <c r="B41" s="25"/>
      <c r="C41" s="28"/>
      <c r="D41" s="47">
        <f t="shared" si="3"/>
        <v>0</v>
      </c>
      <c r="E41" s="90"/>
      <c r="F41" s="106"/>
      <c r="G41" s="90"/>
      <c r="H41" s="90"/>
      <c r="I41" s="90"/>
      <c r="J41" s="90"/>
      <c r="K41" s="114"/>
      <c r="L41" s="27"/>
      <c r="M41" s="48"/>
    </row>
    <row r="42" spans="1:14" ht="15" hidden="1">
      <c r="A42" s="25"/>
      <c r="B42" s="25"/>
      <c r="C42" s="28"/>
      <c r="D42" s="47">
        <f t="shared" si="3"/>
        <v>0</v>
      </c>
      <c r="E42" s="90"/>
      <c r="F42" s="106"/>
      <c r="G42" s="90"/>
      <c r="H42" s="90"/>
      <c r="I42" s="90"/>
      <c r="J42" s="90"/>
      <c r="K42" s="114"/>
      <c r="L42" s="27"/>
      <c r="M42" s="48"/>
    </row>
    <row r="43" spans="1:14" ht="15" hidden="1">
      <c r="A43" s="30"/>
      <c r="B43" s="30"/>
      <c r="C43" s="31"/>
      <c r="D43" s="49">
        <f t="shared" si="3"/>
        <v>0</v>
      </c>
      <c r="E43" s="104"/>
      <c r="F43" s="106"/>
      <c r="G43" s="90"/>
      <c r="H43" s="90"/>
      <c r="I43" s="90"/>
      <c r="J43" s="90"/>
      <c r="K43" s="114"/>
      <c r="L43" s="32"/>
      <c r="M43" s="50"/>
    </row>
    <row r="44" spans="1:14" ht="15" hidden="1">
      <c r="A44" s="25"/>
      <c r="B44" s="25"/>
      <c r="C44" s="28"/>
      <c r="D44" s="47">
        <f t="shared" si="3"/>
        <v>0</v>
      </c>
      <c r="E44" s="90"/>
      <c r="F44" s="106"/>
      <c r="G44" s="90"/>
      <c r="H44" s="90"/>
      <c r="I44" s="90"/>
      <c r="J44" s="90"/>
      <c r="K44" s="114"/>
      <c r="L44" s="27"/>
      <c r="M44" s="48"/>
    </row>
    <row r="45" spans="1:14" ht="15" hidden="1">
      <c r="A45" s="33"/>
      <c r="B45" s="25"/>
      <c r="C45" s="28"/>
      <c r="D45" s="47">
        <f t="shared" si="3"/>
        <v>0</v>
      </c>
      <c r="E45" s="90"/>
      <c r="F45" s="106"/>
      <c r="G45" s="90"/>
      <c r="H45" s="90"/>
      <c r="I45" s="90"/>
      <c r="J45" s="90"/>
      <c r="K45" s="114"/>
      <c r="L45" s="27"/>
      <c r="M45" s="51"/>
    </row>
    <row r="46" spans="1:14" ht="16.5" customHeight="1">
      <c r="A46" s="52"/>
      <c r="B46" s="52"/>
      <c r="C46" s="53" t="s">
        <v>14</v>
      </c>
      <c r="D46" s="54">
        <f t="shared" ref="D46:M46" si="4">SUM(D31:D45)</f>
        <v>0</v>
      </c>
      <c r="E46" s="105">
        <f t="shared" si="4"/>
        <v>0</v>
      </c>
      <c r="F46" s="105">
        <f t="shared" si="4"/>
        <v>0</v>
      </c>
      <c r="G46" s="105">
        <f t="shared" si="4"/>
        <v>0</v>
      </c>
      <c r="H46" s="105">
        <f t="shared" si="4"/>
        <v>0</v>
      </c>
      <c r="I46" s="105">
        <f t="shared" si="4"/>
        <v>0</v>
      </c>
      <c r="J46" s="105">
        <f t="shared" si="4"/>
        <v>0</v>
      </c>
      <c r="K46" s="54">
        <f t="shared" si="4"/>
        <v>0</v>
      </c>
      <c r="L46" s="54">
        <f t="shared" si="4"/>
        <v>0</v>
      </c>
      <c r="M46" s="54">
        <f t="shared" si="4"/>
        <v>0</v>
      </c>
    </row>
    <row r="47" spans="1:14" ht="15">
      <c r="A47" s="5"/>
      <c r="B47" s="5"/>
      <c r="C47" s="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</row>
    <row r="48" spans="1:14" ht="15.75">
      <c r="A48" s="4" t="s">
        <v>23</v>
      </c>
      <c r="B48" s="4"/>
      <c r="C48" s="4"/>
      <c r="D48" s="56" t="s">
        <v>24</v>
      </c>
      <c r="E48" s="4"/>
      <c r="F48" s="4" t="s">
        <v>25</v>
      </c>
      <c r="G48" s="4"/>
      <c r="H48" s="57"/>
      <c r="I48" s="57" t="s">
        <v>26</v>
      </c>
      <c r="J48" s="4"/>
      <c r="K48" s="4"/>
      <c r="L48" s="4"/>
      <c r="M48" s="58" t="s">
        <v>24</v>
      </c>
      <c r="N48" s="59"/>
    </row>
    <row r="49" spans="1:14" ht="15">
      <c r="A49" s="5" t="s">
        <v>27</v>
      </c>
      <c r="B49" s="5"/>
      <c r="C49" s="5"/>
      <c r="D49" s="175">
        <v>0</v>
      </c>
      <c r="E49" s="5"/>
      <c r="F49" s="52" t="s">
        <v>28</v>
      </c>
      <c r="G49" s="52" t="s">
        <v>5</v>
      </c>
      <c r="H49" s="6"/>
      <c r="I49" s="6" t="s">
        <v>29</v>
      </c>
      <c r="J49" s="5"/>
      <c r="K49" s="5"/>
      <c r="L49" s="5"/>
      <c r="M49" s="175">
        <f>Jul!M54</f>
        <v>0</v>
      </c>
      <c r="N49" s="7"/>
    </row>
    <row r="50" spans="1:14" ht="15">
      <c r="A50" s="5" t="s">
        <v>30</v>
      </c>
      <c r="B50" s="5"/>
      <c r="C50" s="5"/>
      <c r="D50" s="168"/>
      <c r="E50" s="5"/>
      <c r="F50" s="25"/>
      <c r="G50" s="168"/>
      <c r="H50" s="6"/>
      <c r="I50" s="5" t="s">
        <v>31</v>
      </c>
      <c r="J50" s="5"/>
      <c r="K50" s="5"/>
      <c r="L50" s="5"/>
      <c r="M50" s="176">
        <f>D27</f>
        <v>0</v>
      </c>
      <c r="N50" s="7"/>
    </row>
    <row r="51" spans="1:14" ht="15">
      <c r="A51" s="5" t="s">
        <v>32</v>
      </c>
      <c r="B51" s="5"/>
      <c r="C51" s="5"/>
      <c r="D51" s="169"/>
      <c r="E51" s="5"/>
      <c r="F51" s="25"/>
      <c r="G51" s="168"/>
      <c r="H51" s="6"/>
      <c r="I51" s="6"/>
      <c r="J51" s="5"/>
      <c r="K51" s="5"/>
      <c r="L51" s="5" t="s">
        <v>33</v>
      </c>
      <c r="M51" s="170">
        <f>M49+M50</f>
        <v>0</v>
      </c>
      <c r="N51" s="7"/>
    </row>
    <row r="52" spans="1:14" ht="15">
      <c r="A52" s="5"/>
      <c r="B52" s="5"/>
      <c r="C52" s="5" t="s">
        <v>34</v>
      </c>
      <c r="D52" s="170">
        <f>SUM(D49:D51)</f>
        <v>0</v>
      </c>
      <c r="E52" s="5"/>
      <c r="F52" s="25"/>
      <c r="G52" s="168"/>
      <c r="H52" s="6"/>
      <c r="I52" s="6" t="s">
        <v>35</v>
      </c>
      <c r="J52" s="5"/>
      <c r="K52" s="5"/>
      <c r="L52" s="5"/>
      <c r="M52" s="177"/>
      <c r="N52" s="7"/>
    </row>
    <row r="53" spans="1:14" ht="15">
      <c r="A53" s="5" t="s">
        <v>36</v>
      </c>
      <c r="B53" s="5"/>
      <c r="C53" s="5"/>
      <c r="D53" s="171">
        <f>+G56</f>
        <v>0</v>
      </c>
      <c r="E53" s="5"/>
      <c r="F53" s="25"/>
      <c r="G53" s="168"/>
      <c r="H53" s="6"/>
      <c r="I53" s="5" t="s">
        <v>37</v>
      </c>
      <c r="J53" s="5"/>
      <c r="K53" s="5"/>
      <c r="L53" s="5"/>
      <c r="M53" s="176">
        <f>D46</f>
        <v>0</v>
      </c>
      <c r="N53" s="7"/>
    </row>
    <row r="54" spans="1:14" ht="15">
      <c r="A54" s="5"/>
      <c r="B54" s="5"/>
      <c r="C54" s="5" t="s">
        <v>38</v>
      </c>
      <c r="D54" s="172">
        <f>D52-D53</f>
        <v>0</v>
      </c>
      <c r="E54" s="5"/>
      <c r="F54" s="67"/>
      <c r="G54" s="168"/>
      <c r="H54" s="6"/>
      <c r="I54" s="6" t="s">
        <v>39</v>
      </c>
      <c r="J54" s="5"/>
      <c r="K54" s="5"/>
      <c r="L54" s="5"/>
      <c r="M54" s="172">
        <f>M51-M53</f>
        <v>0</v>
      </c>
      <c r="N54" s="7"/>
    </row>
    <row r="55" spans="1:14" ht="15">
      <c r="F55" s="68"/>
      <c r="G55" s="169"/>
    </row>
    <row r="56" spans="1:14" ht="15">
      <c r="C56" s="5" t="s">
        <v>40</v>
      </c>
      <c r="D56" s="178">
        <f>D54-M54</f>
        <v>0</v>
      </c>
      <c r="F56" s="71" t="s">
        <v>41</v>
      </c>
      <c r="G56" s="174">
        <f>SUM(G50:G55)</f>
        <v>0</v>
      </c>
    </row>
    <row r="57" spans="1:14" ht="15">
      <c r="C57" s="5"/>
      <c r="D57" s="70"/>
    </row>
    <row r="58" spans="1:14">
      <c r="D58" s="73"/>
    </row>
    <row r="75" spans="1:13" ht="15.75">
      <c r="A75" s="4" t="s">
        <v>1</v>
      </c>
      <c r="B75" s="5"/>
      <c r="C75" s="5"/>
      <c r="D75" s="5"/>
      <c r="E75" s="5"/>
      <c r="F75" s="5"/>
      <c r="G75" s="5"/>
      <c r="H75" s="6"/>
      <c r="I75" s="6"/>
      <c r="J75" s="5"/>
      <c r="K75" s="5"/>
      <c r="L75" s="5"/>
      <c r="M75" s="5"/>
    </row>
    <row r="76" spans="1:13" ht="15">
      <c r="A76" s="8"/>
      <c r="B76" s="9"/>
      <c r="C76" s="10"/>
      <c r="D76" s="11">
        <v>1</v>
      </c>
      <c r="E76" s="9">
        <v>2</v>
      </c>
      <c r="F76" s="10">
        <v>3</v>
      </c>
      <c r="G76" s="8">
        <v>4</v>
      </c>
      <c r="H76" s="8">
        <v>5</v>
      </c>
      <c r="I76" s="9">
        <v>6</v>
      </c>
      <c r="J76" s="8">
        <v>7</v>
      </c>
      <c r="K76" s="8">
        <v>8</v>
      </c>
      <c r="L76" s="9">
        <v>9</v>
      </c>
      <c r="M76" s="12">
        <v>10</v>
      </c>
    </row>
    <row r="77" spans="1:13" ht="15">
      <c r="A77" s="14" t="s">
        <v>2</v>
      </c>
      <c r="B77" s="15" t="s">
        <v>3</v>
      </c>
      <c r="C77" s="16" t="s">
        <v>4</v>
      </c>
      <c r="D77" s="17" t="s">
        <v>5</v>
      </c>
      <c r="E77" s="15" t="s">
        <v>6</v>
      </c>
      <c r="F77" s="110" t="s">
        <v>9</v>
      </c>
      <c r="G77" s="14" t="s">
        <v>7</v>
      </c>
      <c r="H77" s="14"/>
      <c r="I77" s="15" t="s">
        <v>8</v>
      </c>
      <c r="J77" s="14"/>
      <c r="K77" s="14" t="s">
        <v>10</v>
      </c>
      <c r="L77" s="15"/>
      <c r="M77" s="18"/>
    </row>
    <row r="78" spans="1:13" ht="15">
      <c r="A78" s="20"/>
      <c r="B78" s="21" t="s">
        <v>11</v>
      </c>
      <c r="C78" s="22"/>
      <c r="D78" s="23"/>
      <c r="E78" s="21"/>
      <c r="F78" s="111" t="s">
        <v>13</v>
      </c>
      <c r="G78" s="20" t="s">
        <v>12</v>
      </c>
      <c r="H78" s="20"/>
      <c r="I78" s="21" t="s">
        <v>42</v>
      </c>
      <c r="J78" s="20"/>
      <c r="K78" s="20" t="s">
        <v>1</v>
      </c>
      <c r="L78" s="21"/>
      <c r="M78" s="24"/>
    </row>
    <row r="79" spans="1:13" ht="15">
      <c r="A79" s="162"/>
      <c r="B79" s="162"/>
      <c r="C79" s="95"/>
      <c r="D79" s="26">
        <f t="shared" ref="D79:D99" si="5">SUM(F79:M79)</f>
        <v>0</v>
      </c>
      <c r="E79" s="86"/>
      <c r="F79" s="89"/>
      <c r="G79" s="89"/>
      <c r="H79" s="89"/>
      <c r="I79" s="90"/>
      <c r="J79" s="89"/>
      <c r="K79" s="89"/>
      <c r="L79" s="89"/>
      <c r="M79" s="60"/>
    </row>
    <row r="80" spans="1:13" ht="15">
      <c r="A80" s="163"/>
      <c r="B80" s="163"/>
      <c r="C80" s="96"/>
      <c r="D80" s="26">
        <f t="shared" si="5"/>
        <v>0</v>
      </c>
      <c r="E80" s="87"/>
      <c r="F80" s="90"/>
      <c r="G80" s="90"/>
      <c r="H80" s="90"/>
      <c r="I80" s="90"/>
      <c r="J80" s="90"/>
      <c r="K80" s="90"/>
      <c r="L80" s="121"/>
      <c r="M80" s="114"/>
    </row>
    <row r="81" spans="1:13" ht="15">
      <c r="A81" s="163"/>
      <c r="B81" s="163"/>
      <c r="C81" s="96"/>
      <c r="D81" s="26">
        <f t="shared" si="5"/>
        <v>0</v>
      </c>
      <c r="E81" s="87"/>
      <c r="F81" s="90"/>
      <c r="G81" s="90"/>
      <c r="H81" s="90"/>
      <c r="I81" s="90"/>
      <c r="J81" s="90"/>
      <c r="K81" s="90"/>
      <c r="L81" s="90"/>
      <c r="M81" s="114"/>
    </row>
    <row r="82" spans="1:13" ht="15">
      <c r="A82" s="163"/>
      <c r="B82" s="163"/>
      <c r="C82" s="96"/>
      <c r="D82" s="26">
        <f t="shared" si="5"/>
        <v>0</v>
      </c>
      <c r="E82" s="87"/>
      <c r="F82" s="90"/>
      <c r="G82" s="90"/>
      <c r="H82" s="90"/>
      <c r="I82" s="90"/>
      <c r="J82" s="90"/>
      <c r="K82" s="90"/>
      <c r="L82" s="90"/>
      <c r="M82" s="114"/>
    </row>
    <row r="83" spans="1:13" ht="15">
      <c r="A83" s="163"/>
      <c r="B83" s="163"/>
      <c r="C83" s="96"/>
      <c r="D83" s="26">
        <f t="shared" si="5"/>
        <v>0</v>
      </c>
      <c r="E83" s="87"/>
      <c r="F83" s="91"/>
      <c r="G83" s="90"/>
      <c r="H83" s="90"/>
      <c r="I83" s="90"/>
      <c r="J83" s="90"/>
      <c r="K83" s="90"/>
      <c r="L83" s="90"/>
      <c r="M83" s="114"/>
    </row>
    <row r="84" spans="1:13" ht="15">
      <c r="A84" s="163"/>
      <c r="B84" s="163"/>
      <c r="C84" s="96"/>
      <c r="D84" s="26">
        <f t="shared" si="5"/>
        <v>0</v>
      </c>
      <c r="E84" s="87"/>
      <c r="F84" s="90"/>
      <c r="G84" s="90"/>
      <c r="H84" s="90"/>
      <c r="I84" s="90"/>
      <c r="J84" s="90"/>
      <c r="K84" s="90"/>
      <c r="L84" s="90"/>
      <c r="M84" s="114"/>
    </row>
    <row r="85" spans="1:13" ht="15">
      <c r="A85" s="163"/>
      <c r="B85" s="163"/>
      <c r="C85" s="96"/>
      <c r="D85" s="26">
        <f t="shared" si="5"/>
        <v>0</v>
      </c>
      <c r="E85" s="87"/>
      <c r="F85" s="90"/>
      <c r="G85" s="90"/>
      <c r="H85" s="90"/>
      <c r="I85" s="90"/>
      <c r="J85" s="90"/>
      <c r="K85" s="90"/>
      <c r="L85" s="90"/>
      <c r="M85" s="114"/>
    </row>
    <row r="86" spans="1:13" ht="15">
      <c r="A86" s="163"/>
      <c r="B86" s="163"/>
      <c r="C86" s="96"/>
      <c r="D86" s="26">
        <f t="shared" si="5"/>
        <v>0</v>
      </c>
      <c r="E86" s="87"/>
      <c r="F86" s="90"/>
      <c r="G86" s="90"/>
      <c r="H86" s="90"/>
      <c r="I86" s="90"/>
      <c r="J86" s="90"/>
      <c r="K86" s="90"/>
      <c r="L86" s="90"/>
      <c r="M86" s="114"/>
    </row>
    <row r="87" spans="1:13" ht="15">
      <c r="A87" s="163"/>
      <c r="B87" s="163"/>
      <c r="C87" s="96"/>
      <c r="D87" s="26">
        <f t="shared" si="5"/>
        <v>0</v>
      </c>
      <c r="E87" s="87"/>
      <c r="F87" s="90"/>
      <c r="G87" s="90"/>
      <c r="H87" s="90"/>
      <c r="I87" s="90"/>
      <c r="J87" s="90"/>
      <c r="K87" s="90"/>
      <c r="L87" s="90"/>
      <c r="M87" s="114"/>
    </row>
    <row r="88" spans="1:13" ht="15">
      <c r="A88" s="163"/>
      <c r="B88" s="163"/>
      <c r="C88" s="96"/>
      <c r="D88" s="26">
        <f t="shared" si="5"/>
        <v>0</v>
      </c>
      <c r="E88" s="87"/>
      <c r="F88" s="90"/>
      <c r="G88" s="90"/>
      <c r="H88" s="90"/>
      <c r="I88" s="90"/>
      <c r="J88" s="90"/>
      <c r="K88" s="90"/>
      <c r="L88" s="90"/>
      <c r="M88" s="114"/>
    </row>
    <row r="89" spans="1:13" ht="15">
      <c r="A89" s="163"/>
      <c r="B89" s="163"/>
      <c r="C89" s="96"/>
      <c r="D89" s="26">
        <f t="shared" si="5"/>
        <v>0</v>
      </c>
      <c r="E89" s="87"/>
      <c r="F89" s="90"/>
      <c r="G89" s="90"/>
      <c r="H89" s="90"/>
      <c r="I89" s="90"/>
      <c r="J89" s="90"/>
      <c r="K89" s="90"/>
      <c r="L89" s="90"/>
      <c r="M89" s="114"/>
    </row>
    <row r="90" spans="1:13" ht="15">
      <c r="A90" s="163"/>
      <c r="B90" s="163"/>
      <c r="C90" s="96"/>
      <c r="D90" s="26">
        <f t="shared" si="5"/>
        <v>0</v>
      </c>
      <c r="E90" s="87"/>
      <c r="F90" s="90"/>
      <c r="G90" s="90"/>
      <c r="H90" s="90"/>
      <c r="I90" s="90"/>
      <c r="J90" s="90"/>
      <c r="K90" s="90"/>
      <c r="L90" s="90"/>
      <c r="M90" s="114"/>
    </row>
    <row r="91" spans="1:13" ht="15">
      <c r="A91" s="14"/>
      <c r="B91" s="163"/>
      <c r="C91" s="97"/>
      <c r="D91" s="26">
        <f t="shared" si="5"/>
        <v>0</v>
      </c>
      <c r="E91" s="87"/>
      <c r="F91" s="90"/>
      <c r="G91" s="90"/>
      <c r="H91" s="90"/>
      <c r="I91" s="90"/>
      <c r="J91" s="90"/>
      <c r="K91" s="90"/>
      <c r="L91" s="90"/>
      <c r="M91" s="114"/>
    </row>
    <row r="92" spans="1:13" ht="15">
      <c r="A92" s="163"/>
      <c r="B92" s="163"/>
      <c r="C92" s="96"/>
      <c r="D92" s="26">
        <f t="shared" si="5"/>
        <v>0</v>
      </c>
      <c r="E92" s="87"/>
      <c r="F92" s="90"/>
      <c r="G92" s="90"/>
      <c r="H92" s="90"/>
      <c r="I92" s="90"/>
      <c r="J92" s="90"/>
      <c r="K92" s="90"/>
      <c r="L92" s="90"/>
      <c r="M92" s="114"/>
    </row>
    <row r="93" spans="1:13" ht="15">
      <c r="A93" s="163"/>
      <c r="B93" s="163"/>
      <c r="C93" s="96"/>
      <c r="D93" s="26">
        <f t="shared" si="5"/>
        <v>0</v>
      </c>
      <c r="E93" s="87"/>
      <c r="F93" s="90"/>
      <c r="G93" s="90"/>
      <c r="H93" s="90"/>
      <c r="I93" s="90"/>
      <c r="J93" s="90"/>
      <c r="K93" s="90"/>
      <c r="L93" s="90"/>
      <c r="M93" s="114"/>
    </row>
    <row r="94" spans="1:13" ht="15">
      <c r="A94" s="163"/>
      <c r="B94" s="106"/>
      <c r="C94" s="96"/>
      <c r="D94" s="26">
        <f t="shared" si="5"/>
        <v>0</v>
      </c>
      <c r="E94" s="87"/>
      <c r="F94" s="90"/>
      <c r="G94" s="90"/>
      <c r="H94" s="90"/>
      <c r="I94" s="90"/>
      <c r="J94" s="90"/>
      <c r="K94" s="90"/>
      <c r="L94" s="90"/>
      <c r="M94" s="114"/>
    </row>
    <row r="95" spans="1:13" ht="15">
      <c r="A95" s="163"/>
      <c r="B95" s="106"/>
      <c r="C95" s="96"/>
      <c r="D95" s="26">
        <f t="shared" si="5"/>
        <v>0</v>
      </c>
      <c r="E95" s="87"/>
      <c r="F95" s="90"/>
      <c r="G95" s="90"/>
      <c r="H95" s="90"/>
      <c r="I95" s="90"/>
      <c r="J95" s="90"/>
      <c r="K95" s="90"/>
      <c r="L95" s="90"/>
      <c r="M95" s="114"/>
    </row>
    <row r="96" spans="1:13" ht="15">
      <c r="A96" s="163"/>
      <c r="B96" s="106"/>
      <c r="C96" s="96"/>
      <c r="D96" s="26">
        <f t="shared" si="5"/>
        <v>0</v>
      </c>
      <c r="E96" s="87"/>
      <c r="F96" s="90"/>
      <c r="G96" s="90"/>
      <c r="H96" s="90"/>
      <c r="I96" s="90"/>
      <c r="J96" s="90"/>
      <c r="K96" s="90"/>
      <c r="L96" s="90"/>
      <c r="M96" s="114"/>
    </row>
    <row r="97" spans="1:13" ht="15">
      <c r="A97" s="163"/>
      <c r="B97" s="106"/>
      <c r="C97" s="96"/>
      <c r="D97" s="26">
        <f t="shared" si="5"/>
        <v>0</v>
      </c>
      <c r="E97" s="87"/>
      <c r="F97" s="90"/>
      <c r="G97" s="90"/>
      <c r="H97" s="90"/>
      <c r="I97" s="90"/>
      <c r="J97" s="90"/>
      <c r="K97" s="90"/>
      <c r="L97" s="90"/>
      <c r="M97" s="114"/>
    </row>
    <row r="98" spans="1:13" ht="15">
      <c r="A98" s="163"/>
      <c r="B98" s="106"/>
      <c r="C98" s="96"/>
      <c r="D98" s="26">
        <f t="shared" si="5"/>
        <v>0</v>
      </c>
      <c r="E98" s="87"/>
      <c r="F98" s="90"/>
      <c r="G98" s="90"/>
      <c r="H98" s="90"/>
      <c r="I98" s="90"/>
      <c r="J98" s="90"/>
      <c r="K98" s="90"/>
      <c r="L98" s="90"/>
      <c r="M98" s="114"/>
    </row>
    <row r="99" spans="1:13" ht="15">
      <c r="A99" s="164"/>
      <c r="B99" s="164"/>
      <c r="C99" s="98"/>
      <c r="D99" s="113">
        <f t="shared" si="5"/>
        <v>0</v>
      </c>
      <c r="E99" s="88"/>
      <c r="F99" s="92"/>
      <c r="G99" s="92"/>
      <c r="H99" s="90"/>
      <c r="I99" s="90"/>
      <c r="J99" s="90"/>
      <c r="K99" s="90"/>
      <c r="L99" s="90"/>
      <c r="M99" s="114"/>
    </row>
    <row r="100" spans="1:13" ht="15">
      <c r="A100" s="35"/>
      <c r="B100" s="36"/>
      <c r="C100" s="37" t="s">
        <v>14</v>
      </c>
      <c r="D100" s="38">
        <f t="shared" ref="D100:M100" si="6">SUM(D79:D99)</f>
        <v>0</v>
      </c>
      <c r="E100" s="39">
        <f t="shared" si="6"/>
        <v>0</v>
      </c>
      <c r="F100" s="93">
        <f t="shared" si="6"/>
        <v>0</v>
      </c>
      <c r="G100" s="94">
        <f t="shared" si="6"/>
        <v>0</v>
      </c>
      <c r="H100" s="94">
        <f t="shared" si="6"/>
        <v>0</v>
      </c>
      <c r="I100" s="94">
        <f t="shared" si="6"/>
        <v>0</v>
      </c>
      <c r="J100" s="94">
        <f t="shared" si="6"/>
        <v>0</v>
      </c>
      <c r="K100" s="94">
        <f t="shared" si="6"/>
        <v>0</v>
      </c>
      <c r="L100" s="94">
        <f t="shared" si="6"/>
        <v>0</v>
      </c>
      <c r="M100" s="115">
        <f t="shared" si="6"/>
        <v>0</v>
      </c>
    </row>
    <row r="101" spans="1:13" ht="15.75">
      <c r="A101" s="40" t="s">
        <v>15</v>
      </c>
      <c r="B101" s="5"/>
      <c r="C101" s="5"/>
      <c r="D101" s="41"/>
      <c r="E101" s="5"/>
      <c r="F101" s="5"/>
      <c r="G101" s="5"/>
      <c r="H101" s="6"/>
      <c r="I101" s="6"/>
      <c r="J101" s="5"/>
      <c r="K101" s="5"/>
      <c r="L101" s="5"/>
      <c r="M101" s="5"/>
    </row>
    <row r="102" spans="1:13" ht="15">
      <c r="A102" s="42"/>
      <c r="B102" s="42"/>
      <c r="C102" s="43"/>
      <c r="D102" s="42">
        <v>11</v>
      </c>
      <c r="E102" s="108">
        <v>12</v>
      </c>
      <c r="F102" s="42">
        <v>13</v>
      </c>
      <c r="G102" s="43">
        <v>14</v>
      </c>
      <c r="H102" s="42">
        <v>15</v>
      </c>
      <c r="I102" s="43">
        <v>16</v>
      </c>
      <c r="J102" s="42">
        <v>17</v>
      </c>
      <c r="K102" s="42">
        <v>18</v>
      </c>
      <c r="L102" s="42">
        <v>19</v>
      </c>
      <c r="M102" s="116">
        <v>20</v>
      </c>
    </row>
    <row r="103" spans="1:13" ht="30">
      <c r="A103" s="44" t="s">
        <v>16</v>
      </c>
      <c r="B103" s="45" t="s">
        <v>17</v>
      </c>
      <c r="C103" s="46" t="s">
        <v>18</v>
      </c>
      <c r="D103" s="44" t="s">
        <v>5</v>
      </c>
      <c r="E103" s="109" t="s">
        <v>19</v>
      </c>
      <c r="F103" s="44" t="s">
        <v>44</v>
      </c>
      <c r="G103" s="46" t="s">
        <v>20</v>
      </c>
      <c r="H103" s="44" t="s">
        <v>21</v>
      </c>
      <c r="I103" s="46" t="s">
        <v>22</v>
      </c>
      <c r="J103" s="44" t="s">
        <v>118</v>
      </c>
      <c r="K103" s="44" t="s">
        <v>43</v>
      </c>
      <c r="L103" s="44" t="s">
        <v>119</v>
      </c>
      <c r="M103" s="117"/>
    </row>
    <row r="104" spans="1:13" ht="15">
      <c r="A104" s="99"/>
      <c r="B104" s="99"/>
      <c r="C104" s="95"/>
      <c r="D104" s="159">
        <f t="shared" ref="D104:D112" si="7">SUM(E104:M104)</f>
        <v>0</v>
      </c>
      <c r="E104" s="103"/>
      <c r="F104" s="103"/>
      <c r="G104" s="103"/>
      <c r="H104" s="103"/>
      <c r="I104" s="107"/>
      <c r="J104" s="103"/>
      <c r="K104" s="118"/>
      <c r="L104" s="82"/>
      <c r="M104" s="118"/>
    </row>
    <row r="105" spans="1:13" ht="15">
      <c r="A105" s="163"/>
      <c r="B105" s="67"/>
      <c r="C105" s="96"/>
      <c r="D105" s="159">
        <f t="shared" si="7"/>
        <v>0</v>
      </c>
      <c r="E105" s="90"/>
      <c r="F105" s="106"/>
      <c r="G105" s="90"/>
      <c r="H105" s="90"/>
      <c r="I105" s="90"/>
      <c r="J105" s="90"/>
      <c r="K105" s="114"/>
      <c r="L105" s="79"/>
      <c r="M105" s="114"/>
    </row>
    <row r="106" spans="1:13" ht="15">
      <c r="A106" s="163"/>
      <c r="B106" s="67"/>
      <c r="C106" s="96"/>
      <c r="D106" s="159">
        <f t="shared" si="7"/>
        <v>0</v>
      </c>
      <c r="E106" s="90"/>
      <c r="F106" s="106"/>
      <c r="G106" s="90"/>
      <c r="H106" s="90"/>
      <c r="I106" s="90"/>
      <c r="J106" s="90"/>
      <c r="K106" s="114"/>
      <c r="L106" s="79"/>
      <c r="M106" s="114"/>
    </row>
    <row r="107" spans="1:13" ht="15">
      <c r="A107" s="163"/>
      <c r="B107" s="67"/>
      <c r="C107" s="96"/>
      <c r="D107" s="159">
        <f t="shared" si="7"/>
        <v>0</v>
      </c>
      <c r="E107" s="90"/>
      <c r="F107" s="106"/>
      <c r="G107" s="90"/>
      <c r="H107" s="90"/>
      <c r="I107" s="90"/>
      <c r="J107" s="90"/>
      <c r="K107" s="114"/>
      <c r="L107" s="79"/>
      <c r="M107" s="114"/>
    </row>
    <row r="108" spans="1:13" ht="15">
      <c r="A108" s="163"/>
      <c r="B108" s="67"/>
      <c r="C108" s="96"/>
      <c r="D108" s="159">
        <f t="shared" si="7"/>
        <v>0</v>
      </c>
      <c r="E108" s="90"/>
      <c r="F108" s="106"/>
      <c r="G108" s="90"/>
      <c r="H108" s="90"/>
      <c r="I108" s="90"/>
      <c r="J108" s="90"/>
      <c r="K108" s="114"/>
      <c r="L108" s="79"/>
      <c r="M108" s="114"/>
    </row>
    <row r="109" spans="1:13" ht="15">
      <c r="A109" s="163"/>
      <c r="B109" s="67"/>
      <c r="C109" s="96"/>
      <c r="D109" s="159">
        <f t="shared" si="7"/>
        <v>0</v>
      </c>
      <c r="E109" s="90"/>
      <c r="F109" s="106"/>
      <c r="G109" s="90"/>
      <c r="H109" s="90"/>
      <c r="I109" s="90"/>
      <c r="J109" s="90"/>
      <c r="K109" s="114"/>
      <c r="L109" s="79"/>
      <c r="M109" s="114"/>
    </row>
    <row r="110" spans="1:13" ht="15">
      <c r="A110" s="163"/>
      <c r="B110" s="67"/>
      <c r="C110" s="96"/>
      <c r="D110" s="159">
        <f t="shared" si="7"/>
        <v>0</v>
      </c>
      <c r="E110" s="90"/>
      <c r="F110" s="106"/>
      <c r="G110" s="90"/>
      <c r="H110" s="90"/>
      <c r="I110" s="90"/>
      <c r="J110" s="90"/>
      <c r="K110" s="114"/>
      <c r="L110" s="79"/>
      <c r="M110" s="114"/>
    </row>
    <row r="111" spans="1:13" ht="15">
      <c r="A111" s="163"/>
      <c r="B111" s="67"/>
      <c r="C111" s="96"/>
      <c r="D111" s="159">
        <f t="shared" si="7"/>
        <v>0</v>
      </c>
      <c r="E111" s="90"/>
      <c r="F111" s="106"/>
      <c r="G111" s="90"/>
      <c r="H111" s="90"/>
      <c r="I111" s="90"/>
      <c r="J111" s="90"/>
      <c r="K111" s="114"/>
      <c r="L111" s="79"/>
      <c r="M111" s="114"/>
    </row>
    <row r="112" spans="1:13" ht="15">
      <c r="A112" s="163"/>
      <c r="B112" s="67"/>
      <c r="C112" s="96"/>
      <c r="D112" s="159">
        <f t="shared" si="7"/>
        <v>0</v>
      </c>
      <c r="E112" s="90"/>
      <c r="F112" s="106"/>
      <c r="G112" s="90"/>
      <c r="H112" s="90"/>
      <c r="I112" s="90"/>
      <c r="J112" s="90"/>
      <c r="K112" s="114"/>
      <c r="L112" s="79"/>
      <c r="M112" s="114"/>
    </row>
    <row r="113" spans="1:13" ht="15">
      <c r="A113" s="163"/>
      <c r="B113" s="106"/>
      <c r="C113" s="96"/>
      <c r="D113" s="26">
        <f t="shared" ref="D113:D118" si="8">SUM(F113:M113)</f>
        <v>0</v>
      </c>
      <c r="E113" s="90"/>
      <c r="F113" s="90"/>
      <c r="G113" s="90"/>
      <c r="H113" s="90"/>
      <c r="I113" s="90"/>
      <c r="J113" s="90"/>
      <c r="K113" s="90"/>
      <c r="L113" s="90"/>
      <c r="M113" s="114"/>
    </row>
    <row r="114" spans="1:13" ht="15">
      <c r="A114" s="163"/>
      <c r="B114" s="106"/>
      <c r="C114" s="96"/>
      <c r="D114" s="26">
        <f t="shared" si="8"/>
        <v>0</v>
      </c>
      <c r="E114" s="90"/>
      <c r="F114" s="90"/>
      <c r="G114" s="90"/>
      <c r="H114" s="90"/>
      <c r="I114" s="90"/>
      <c r="J114" s="90"/>
      <c r="K114" s="90"/>
      <c r="L114" s="90"/>
      <c r="M114" s="114"/>
    </row>
    <row r="115" spans="1:13" ht="15">
      <c r="A115" s="163"/>
      <c r="B115" s="106"/>
      <c r="C115" s="96"/>
      <c r="D115" s="26">
        <f t="shared" si="8"/>
        <v>0</v>
      </c>
      <c r="E115" s="90"/>
      <c r="F115" s="90"/>
      <c r="G115" s="90"/>
      <c r="H115" s="90"/>
      <c r="I115" s="90"/>
      <c r="J115" s="90"/>
      <c r="K115" s="90"/>
      <c r="L115" s="90"/>
      <c r="M115" s="114"/>
    </row>
    <row r="116" spans="1:13" ht="15">
      <c r="A116" s="163"/>
      <c r="B116" s="106"/>
      <c r="C116" s="96"/>
      <c r="D116" s="26">
        <f t="shared" si="8"/>
        <v>0</v>
      </c>
      <c r="E116" s="90"/>
      <c r="F116" s="90"/>
      <c r="G116" s="90"/>
      <c r="H116" s="90"/>
      <c r="I116" s="90"/>
      <c r="J116" s="90"/>
      <c r="K116" s="90"/>
      <c r="L116" s="90"/>
      <c r="M116" s="114"/>
    </row>
    <row r="117" spans="1:13" ht="15">
      <c r="A117" s="163"/>
      <c r="B117" s="106"/>
      <c r="C117" s="96"/>
      <c r="D117" s="26">
        <f t="shared" si="8"/>
        <v>0</v>
      </c>
      <c r="E117" s="90"/>
      <c r="F117" s="90"/>
      <c r="G117" s="90"/>
      <c r="H117" s="90"/>
      <c r="I117" s="90"/>
      <c r="J117" s="90"/>
      <c r="K117" s="90"/>
      <c r="L117" s="90"/>
      <c r="M117" s="114"/>
    </row>
    <row r="118" spans="1:13" ht="15">
      <c r="A118" s="164"/>
      <c r="B118" s="164"/>
      <c r="C118" s="98"/>
      <c r="D118" s="113">
        <f t="shared" si="8"/>
        <v>0</v>
      </c>
      <c r="E118" s="92"/>
      <c r="F118" s="92"/>
      <c r="G118" s="92"/>
      <c r="H118" s="90"/>
      <c r="I118" s="90"/>
      <c r="J118" s="90"/>
      <c r="K118" s="90"/>
      <c r="L118" s="90"/>
      <c r="M118" s="114"/>
    </row>
    <row r="119" spans="1:13" ht="15">
      <c r="A119" s="52"/>
      <c r="B119" s="52"/>
      <c r="C119" s="53" t="s">
        <v>14</v>
      </c>
      <c r="D119" s="54">
        <f t="shared" ref="D119:M119" si="9">SUM(D104:D118)</f>
        <v>0</v>
      </c>
      <c r="E119" s="105">
        <f t="shared" si="9"/>
        <v>0</v>
      </c>
      <c r="F119" s="105">
        <f t="shared" si="9"/>
        <v>0</v>
      </c>
      <c r="G119" s="105">
        <f t="shared" si="9"/>
        <v>0</v>
      </c>
      <c r="H119" s="105">
        <f t="shared" si="9"/>
        <v>0</v>
      </c>
      <c r="I119" s="105">
        <f t="shared" si="9"/>
        <v>0</v>
      </c>
      <c r="J119" s="105">
        <f t="shared" si="9"/>
        <v>0</v>
      </c>
      <c r="K119" s="54">
        <f t="shared" si="9"/>
        <v>0</v>
      </c>
      <c r="L119" s="54">
        <f t="shared" si="9"/>
        <v>0</v>
      </c>
      <c r="M119" s="54">
        <f t="shared" si="9"/>
        <v>0</v>
      </c>
    </row>
    <row r="120" spans="1:13" ht="15">
      <c r="A120" s="5"/>
      <c r="B120" s="5"/>
      <c r="C120" s="5"/>
      <c r="D120" s="55"/>
      <c r="E120" s="55"/>
      <c r="F120" s="55"/>
      <c r="G120" s="55"/>
      <c r="H120" s="55"/>
      <c r="I120" s="55"/>
      <c r="J120" s="55"/>
      <c r="K120" s="55"/>
      <c r="L120" s="55"/>
      <c r="M120" s="55"/>
    </row>
    <row r="121" spans="1:13" ht="15.75">
      <c r="A121" s="4" t="s">
        <v>23</v>
      </c>
      <c r="B121" s="4"/>
      <c r="C121" s="4"/>
      <c r="D121" s="56" t="s">
        <v>24</v>
      </c>
      <c r="E121" s="4"/>
      <c r="F121" s="4" t="s">
        <v>25</v>
      </c>
      <c r="G121" s="4"/>
      <c r="H121" s="57"/>
      <c r="I121" s="57" t="s">
        <v>26</v>
      </c>
      <c r="J121" s="4"/>
      <c r="K121" s="4"/>
      <c r="L121" s="4"/>
      <c r="M121" s="58" t="s">
        <v>24</v>
      </c>
    </row>
    <row r="122" spans="1:13" ht="15">
      <c r="A122" s="5" t="s">
        <v>27</v>
      </c>
      <c r="B122" s="5"/>
      <c r="C122" s="5"/>
      <c r="D122" s="167"/>
      <c r="E122" s="5"/>
      <c r="F122" s="52" t="s">
        <v>28</v>
      </c>
      <c r="G122" s="52" t="s">
        <v>5</v>
      </c>
      <c r="H122" s="6"/>
      <c r="I122" s="6" t="s">
        <v>29</v>
      </c>
      <c r="J122" s="5"/>
      <c r="K122" s="5"/>
      <c r="L122" s="5"/>
      <c r="M122" s="175"/>
    </row>
    <row r="123" spans="1:13" ht="15">
      <c r="A123" s="5" t="s">
        <v>30</v>
      </c>
      <c r="B123" s="5"/>
      <c r="C123" s="5"/>
      <c r="D123" s="168">
        <f>D100</f>
        <v>0</v>
      </c>
      <c r="E123" s="5"/>
      <c r="F123" s="25"/>
      <c r="G123" s="168"/>
      <c r="H123" s="6"/>
      <c r="I123" s="5" t="s">
        <v>31</v>
      </c>
      <c r="J123" s="5"/>
      <c r="K123" s="5"/>
      <c r="L123" s="5"/>
      <c r="M123" s="176">
        <f>D100</f>
        <v>0</v>
      </c>
    </row>
    <row r="124" spans="1:13" ht="15">
      <c r="A124" s="5" t="s">
        <v>32</v>
      </c>
      <c r="B124" s="5"/>
      <c r="C124" s="5"/>
      <c r="D124" s="169"/>
      <c r="E124" s="5"/>
      <c r="F124" s="25"/>
      <c r="G124" s="168"/>
      <c r="H124" s="6"/>
      <c r="I124" s="6"/>
      <c r="J124" s="5"/>
      <c r="K124" s="5"/>
      <c r="L124" s="5" t="s">
        <v>33</v>
      </c>
      <c r="M124" s="170">
        <f>M122+M123</f>
        <v>0</v>
      </c>
    </row>
    <row r="125" spans="1:13" ht="15">
      <c r="A125" s="5"/>
      <c r="B125" s="5"/>
      <c r="C125" s="5" t="s">
        <v>34</v>
      </c>
      <c r="D125" s="170">
        <f>SUM(D122:D124)</f>
        <v>0</v>
      </c>
      <c r="E125" s="5"/>
      <c r="F125" s="25"/>
      <c r="G125" s="168"/>
      <c r="H125" s="6"/>
      <c r="I125" s="6" t="s">
        <v>35</v>
      </c>
      <c r="J125" s="5"/>
      <c r="K125" s="5"/>
      <c r="L125" s="5"/>
      <c r="M125" s="177"/>
    </row>
    <row r="126" spans="1:13" ht="15">
      <c r="A126" s="5" t="s">
        <v>36</v>
      </c>
      <c r="B126" s="5"/>
      <c r="C126" s="5"/>
      <c r="D126" s="171">
        <f>D119</f>
        <v>0</v>
      </c>
      <c r="E126" s="5"/>
      <c r="F126" s="30"/>
      <c r="G126" s="173"/>
      <c r="H126" s="6"/>
      <c r="I126" s="5" t="s">
        <v>37</v>
      </c>
      <c r="J126" s="5"/>
      <c r="K126" s="5"/>
      <c r="L126" s="5"/>
      <c r="M126" s="176">
        <f>D119</f>
        <v>0</v>
      </c>
    </row>
    <row r="127" spans="1:13" ht="15">
      <c r="A127" s="5"/>
      <c r="B127" s="5"/>
      <c r="C127" s="5" t="s">
        <v>38</v>
      </c>
      <c r="D127" s="172">
        <f>D125-D126</f>
        <v>0</v>
      </c>
      <c r="E127" s="5"/>
      <c r="F127" s="67"/>
      <c r="G127" s="168"/>
      <c r="H127" s="6"/>
      <c r="I127" s="6" t="s">
        <v>39</v>
      </c>
      <c r="J127" s="5"/>
      <c r="K127" s="5"/>
      <c r="L127" s="5"/>
      <c r="M127" s="172">
        <f>M124-M126</f>
        <v>0</v>
      </c>
    </row>
    <row r="128" spans="1:13" ht="15">
      <c r="F128" s="68"/>
      <c r="G128" s="169"/>
    </row>
    <row r="129" spans="3:7" ht="15">
      <c r="C129" s="5" t="s">
        <v>40</v>
      </c>
      <c r="D129" s="178">
        <f>D127-M127</f>
        <v>0</v>
      </c>
      <c r="F129" s="71" t="s">
        <v>41</v>
      </c>
      <c r="G129" s="174">
        <f>SUM(G123:G128)</f>
        <v>0</v>
      </c>
    </row>
    <row r="130" spans="3:7" ht="15">
      <c r="C130" s="5"/>
      <c r="D130" s="70"/>
    </row>
    <row r="131" spans="3:7">
      <c r="D131" s="73"/>
    </row>
  </sheetData>
  <phoneticPr fontId="12" type="noConversion"/>
  <pageMargins left="0.31496062992125984" right="0.31496062992125984" top="0.74803149606299213" bottom="0.74803149606299213" header="0.31496062992125984" footer="0.31496062992125984"/>
  <pageSetup paperSize="9" scale="68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1"/>
  <sheetViews>
    <sheetView zoomScale="70" zoomScaleNormal="70" workbookViewId="0">
      <selection activeCell="D50" sqref="D50"/>
    </sheetView>
  </sheetViews>
  <sheetFormatPr defaultRowHeight="12.75"/>
  <cols>
    <col min="1" max="1" width="15" customWidth="1"/>
    <col min="2" max="2" width="11.42578125" customWidth="1"/>
    <col min="3" max="3" width="42.140625" customWidth="1"/>
    <col min="4" max="4" width="14.7109375" customWidth="1"/>
    <col min="5" max="5" width="12.28515625" customWidth="1"/>
    <col min="6" max="7" width="14.7109375" customWidth="1"/>
    <col min="8" max="9" width="14.7109375" style="69" customWidth="1"/>
    <col min="10" max="16" width="14.7109375" customWidth="1"/>
    <col min="17" max="17" width="79.140625" bestFit="1" customWidth="1"/>
  </cols>
  <sheetData>
    <row r="1" spans="1:15" ht="23.25">
      <c r="A1" s="1"/>
      <c r="B1" s="1"/>
      <c r="C1" s="2" t="s">
        <v>0</v>
      </c>
      <c r="D1" s="1"/>
      <c r="E1" s="123" t="s">
        <v>108</v>
      </c>
      <c r="F1" s="2"/>
      <c r="G1" s="161">
        <f>Jul!G1</f>
        <v>2019</v>
      </c>
      <c r="H1" s="75"/>
      <c r="J1" s="77" t="str">
        <f>Jul!J1</f>
        <v>ABC TM Club</v>
      </c>
      <c r="K1" s="76"/>
      <c r="L1" s="76"/>
      <c r="M1" s="1"/>
      <c r="N1" s="3"/>
    </row>
    <row r="2" spans="1:15" ht="15.75">
      <c r="A2" s="4" t="s">
        <v>1</v>
      </c>
      <c r="B2" s="5"/>
      <c r="C2" s="5"/>
      <c r="D2" s="5"/>
      <c r="E2" s="5"/>
      <c r="F2" s="5"/>
      <c r="G2" s="5"/>
      <c r="H2" s="6"/>
      <c r="I2" s="6"/>
      <c r="J2" s="5"/>
      <c r="K2" s="5"/>
      <c r="L2" s="5"/>
      <c r="M2" s="5"/>
      <c r="N2" s="7"/>
    </row>
    <row r="3" spans="1:15" ht="15">
      <c r="A3" s="8"/>
      <c r="B3" s="9"/>
      <c r="C3" s="10"/>
      <c r="D3" s="11">
        <v>1</v>
      </c>
      <c r="E3" s="9">
        <v>2</v>
      </c>
      <c r="F3" s="10">
        <v>3</v>
      </c>
      <c r="G3" s="8">
        <v>4</v>
      </c>
      <c r="H3" s="8">
        <v>5</v>
      </c>
      <c r="I3" s="9">
        <v>6</v>
      </c>
      <c r="J3" s="8">
        <v>7</v>
      </c>
      <c r="K3" s="8">
        <v>8</v>
      </c>
      <c r="L3" s="9">
        <v>9</v>
      </c>
      <c r="M3" s="12">
        <v>10</v>
      </c>
      <c r="N3" s="13"/>
    </row>
    <row r="4" spans="1:15" ht="13.5" customHeight="1">
      <c r="A4" s="14" t="s">
        <v>2</v>
      </c>
      <c r="B4" s="15" t="s">
        <v>3</v>
      </c>
      <c r="C4" s="16" t="s">
        <v>4</v>
      </c>
      <c r="D4" s="17" t="s">
        <v>5</v>
      </c>
      <c r="E4" s="15" t="s">
        <v>6</v>
      </c>
      <c r="F4" s="110" t="s">
        <v>9</v>
      </c>
      <c r="G4" s="14" t="s">
        <v>7</v>
      </c>
      <c r="H4" s="14" t="s">
        <v>122</v>
      </c>
      <c r="I4" s="15" t="s">
        <v>8</v>
      </c>
      <c r="J4" s="14" t="s">
        <v>142</v>
      </c>
      <c r="K4" s="215" t="s">
        <v>10</v>
      </c>
      <c r="L4" s="14" t="s">
        <v>158</v>
      </c>
      <c r="M4" s="15" t="s">
        <v>138</v>
      </c>
      <c r="N4" s="19"/>
    </row>
    <row r="5" spans="1:15" ht="12" customHeight="1">
      <c r="A5" s="20"/>
      <c r="B5" s="21" t="s">
        <v>11</v>
      </c>
      <c r="C5" s="22"/>
      <c r="D5" s="23"/>
      <c r="E5" s="21"/>
      <c r="F5" s="111" t="s">
        <v>13</v>
      </c>
      <c r="G5" s="20" t="s">
        <v>12</v>
      </c>
      <c r="H5" s="20"/>
      <c r="I5" s="21" t="s">
        <v>42</v>
      </c>
      <c r="J5" s="20"/>
      <c r="K5" s="215" t="s">
        <v>1</v>
      </c>
      <c r="L5" s="14" t="s">
        <v>159</v>
      </c>
      <c r="M5" s="21"/>
      <c r="N5" s="19"/>
    </row>
    <row r="6" spans="1:15" ht="15">
      <c r="A6" s="163"/>
      <c r="B6" s="162"/>
      <c r="C6" s="204"/>
      <c r="D6" s="26">
        <f t="shared" ref="D6:D26" si="0">SUM(F6:M6)</f>
        <v>0</v>
      </c>
      <c r="E6" s="86"/>
      <c r="F6" s="207"/>
      <c r="G6" s="89"/>
      <c r="H6" s="89"/>
      <c r="I6" s="90"/>
      <c r="J6" s="89"/>
      <c r="K6" s="89"/>
      <c r="L6" s="89"/>
      <c r="M6" s="60"/>
      <c r="N6" s="7"/>
    </row>
    <row r="7" spans="1:15" ht="15">
      <c r="A7" s="163"/>
      <c r="B7" s="163"/>
      <c r="C7" s="205"/>
      <c r="D7" s="26">
        <f t="shared" si="0"/>
        <v>0</v>
      </c>
      <c r="E7" s="87"/>
      <c r="F7" s="208"/>
      <c r="G7" s="90"/>
      <c r="H7" s="90"/>
      <c r="I7" s="90"/>
      <c r="J7" s="90"/>
      <c r="K7" s="90"/>
      <c r="L7" s="121"/>
      <c r="M7" s="114"/>
      <c r="N7" s="7"/>
      <c r="O7" s="203"/>
    </row>
    <row r="8" spans="1:15" ht="15">
      <c r="A8" s="163"/>
      <c r="B8" s="163"/>
      <c r="C8" s="205"/>
      <c r="D8" s="26">
        <f t="shared" si="0"/>
        <v>0</v>
      </c>
      <c r="E8" s="87"/>
      <c r="F8" s="208"/>
      <c r="G8" s="90"/>
      <c r="H8" s="90"/>
      <c r="I8" s="90"/>
      <c r="J8" s="90"/>
      <c r="K8" s="90"/>
      <c r="L8" s="90"/>
      <c r="M8" s="114"/>
      <c r="N8" s="7"/>
      <c r="O8" s="203"/>
    </row>
    <row r="9" spans="1:15" ht="15">
      <c r="A9" s="163"/>
      <c r="B9" s="163"/>
      <c r="C9" s="205"/>
      <c r="D9" s="26">
        <f t="shared" si="0"/>
        <v>0</v>
      </c>
      <c r="E9" s="87"/>
      <c r="F9" s="208"/>
      <c r="G9" s="90"/>
      <c r="H9" s="90"/>
      <c r="I9" s="90"/>
      <c r="J9" s="90"/>
      <c r="K9" s="90"/>
      <c r="L9" s="90"/>
      <c r="M9" s="114"/>
      <c r="N9" s="7"/>
      <c r="O9" s="203"/>
    </row>
    <row r="10" spans="1:15" ht="15">
      <c r="A10" s="163"/>
      <c r="B10" s="163"/>
      <c r="C10" s="205"/>
      <c r="D10" s="26">
        <f t="shared" si="0"/>
        <v>0</v>
      </c>
      <c r="E10" s="87"/>
      <c r="F10" s="208"/>
      <c r="G10" s="90"/>
      <c r="H10" s="90"/>
      <c r="I10" s="90"/>
      <c r="J10" s="90"/>
      <c r="K10" s="90"/>
      <c r="L10" s="90"/>
      <c r="M10" s="114"/>
      <c r="N10" s="7"/>
      <c r="O10" s="203"/>
    </row>
    <row r="11" spans="1:15" ht="15">
      <c r="A11" s="163"/>
      <c r="B11" s="163"/>
      <c r="C11" s="205"/>
      <c r="D11" s="26">
        <f t="shared" si="0"/>
        <v>0</v>
      </c>
      <c r="E11" s="87"/>
      <c r="F11" s="208"/>
      <c r="G11" s="90"/>
      <c r="H11" s="90"/>
      <c r="I11" s="90"/>
      <c r="J11" s="90"/>
      <c r="K11" s="90"/>
      <c r="L11" s="90"/>
      <c r="M11" s="114"/>
      <c r="N11" s="7"/>
      <c r="O11" s="203"/>
    </row>
    <row r="12" spans="1:15" ht="15">
      <c r="A12" s="163"/>
      <c r="B12" s="163"/>
      <c r="C12" s="205"/>
      <c r="D12" s="26">
        <f t="shared" si="0"/>
        <v>0</v>
      </c>
      <c r="E12" s="87"/>
      <c r="F12" s="208"/>
      <c r="G12" s="90"/>
      <c r="H12" s="90"/>
      <c r="I12" s="90"/>
      <c r="J12" s="90"/>
      <c r="K12" s="90"/>
      <c r="L12" s="90"/>
      <c r="M12" s="114"/>
      <c r="N12" s="7"/>
      <c r="O12" s="203"/>
    </row>
    <row r="13" spans="1:15" ht="15">
      <c r="A13" s="163"/>
      <c r="B13" s="163"/>
      <c r="C13" s="205"/>
      <c r="D13" s="26">
        <f t="shared" si="0"/>
        <v>0</v>
      </c>
      <c r="E13" s="87"/>
      <c r="F13" s="208"/>
      <c r="G13" s="90"/>
      <c r="H13" s="90"/>
      <c r="I13" s="90"/>
      <c r="J13" s="90"/>
      <c r="K13" s="90"/>
      <c r="L13" s="90"/>
      <c r="M13" s="114"/>
      <c r="N13" s="7"/>
      <c r="O13" s="203"/>
    </row>
    <row r="14" spans="1:15" ht="15">
      <c r="A14" s="163"/>
      <c r="B14" s="163"/>
      <c r="C14" s="205"/>
      <c r="D14" s="26">
        <f t="shared" si="0"/>
        <v>0</v>
      </c>
      <c r="E14" s="87"/>
      <c r="F14" s="208"/>
      <c r="G14" s="90"/>
      <c r="H14" s="90"/>
      <c r="I14" s="90"/>
      <c r="J14" s="90"/>
      <c r="K14" s="90"/>
      <c r="L14" s="90"/>
      <c r="M14" s="114"/>
      <c r="N14" s="7"/>
      <c r="O14" s="203"/>
    </row>
    <row r="15" spans="1:15" ht="15">
      <c r="A15" s="163"/>
      <c r="B15" s="163"/>
      <c r="C15" s="205"/>
      <c r="D15" s="26">
        <f t="shared" si="0"/>
        <v>0</v>
      </c>
      <c r="E15" s="87"/>
      <c r="F15" s="208"/>
      <c r="G15" s="90"/>
      <c r="H15" s="90"/>
      <c r="I15" s="90"/>
      <c r="J15" s="90"/>
      <c r="K15" s="90"/>
      <c r="L15" s="90"/>
      <c r="M15" s="114"/>
      <c r="N15" s="7"/>
      <c r="O15" s="203"/>
    </row>
    <row r="16" spans="1:15" ht="15">
      <c r="A16" s="218"/>
      <c r="B16" s="202"/>
      <c r="C16" s="205"/>
      <c r="D16" s="26">
        <f t="shared" si="0"/>
        <v>0</v>
      </c>
      <c r="E16" s="87"/>
      <c r="F16" s="208"/>
      <c r="G16" s="90"/>
      <c r="H16" s="90"/>
      <c r="I16" s="90"/>
      <c r="J16" s="90"/>
      <c r="K16" s="90"/>
      <c r="L16" s="90"/>
      <c r="M16" s="114"/>
      <c r="N16" s="7"/>
      <c r="O16" s="203"/>
    </row>
    <row r="17" spans="1:15" ht="15">
      <c r="A17" s="14"/>
      <c r="B17" s="206"/>
      <c r="C17" s="205"/>
      <c r="D17" s="26">
        <f t="shared" si="0"/>
        <v>0</v>
      </c>
      <c r="E17" s="87"/>
      <c r="F17" s="208"/>
      <c r="G17" s="90"/>
      <c r="H17" s="90"/>
      <c r="I17" s="90"/>
      <c r="J17" s="90"/>
      <c r="K17" s="90"/>
      <c r="L17" s="90"/>
      <c r="M17" s="114"/>
      <c r="N17" s="7"/>
      <c r="O17" s="203"/>
    </row>
    <row r="18" spans="1:15" ht="15">
      <c r="A18" s="163"/>
      <c r="B18" s="163"/>
      <c r="C18" s="205"/>
      <c r="D18" s="26">
        <f t="shared" si="0"/>
        <v>0</v>
      </c>
      <c r="E18" s="87"/>
      <c r="F18" s="208"/>
      <c r="G18" s="90"/>
      <c r="H18" s="90"/>
      <c r="I18" s="90"/>
      <c r="J18" s="90"/>
      <c r="K18" s="90"/>
      <c r="L18" s="90"/>
      <c r="M18" s="114"/>
      <c r="N18" s="7"/>
      <c r="O18" s="203"/>
    </row>
    <row r="19" spans="1:15" ht="15">
      <c r="A19" s="218"/>
      <c r="B19" s="163"/>
      <c r="C19" s="205"/>
      <c r="D19" s="26">
        <f t="shared" si="0"/>
        <v>0</v>
      </c>
      <c r="E19" s="87"/>
      <c r="F19" s="114"/>
      <c r="G19" s="90"/>
      <c r="H19" s="90"/>
      <c r="I19" s="90"/>
      <c r="J19" s="90"/>
      <c r="K19" s="90"/>
      <c r="L19" s="90"/>
      <c r="M19" s="114"/>
      <c r="N19" s="7"/>
      <c r="O19" s="203"/>
    </row>
    <row r="20" spans="1:15" ht="15">
      <c r="A20" s="163"/>
      <c r="B20" s="163"/>
      <c r="C20" s="205"/>
      <c r="D20" s="26">
        <f t="shared" si="0"/>
        <v>0</v>
      </c>
      <c r="E20" s="87"/>
      <c r="F20" s="114"/>
      <c r="G20" s="90"/>
      <c r="H20" s="90"/>
      <c r="I20" s="90"/>
      <c r="J20" s="90"/>
      <c r="K20" s="90"/>
      <c r="L20" s="90"/>
      <c r="M20" s="114"/>
      <c r="N20" s="7"/>
      <c r="O20" s="203"/>
    </row>
    <row r="21" spans="1:15" ht="15" hidden="1">
      <c r="A21" s="163"/>
      <c r="B21" s="106"/>
      <c r="C21" s="96"/>
      <c r="D21" s="26">
        <f t="shared" si="0"/>
        <v>0</v>
      </c>
      <c r="E21" s="87"/>
      <c r="F21" s="114"/>
      <c r="G21" s="90"/>
      <c r="H21" s="90"/>
      <c r="I21" s="90"/>
      <c r="J21" s="90"/>
      <c r="K21" s="90"/>
      <c r="L21" s="90"/>
      <c r="M21" s="114"/>
      <c r="N21" s="7"/>
    </row>
    <row r="22" spans="1:15" ht="15" hidden="1">
      <c r="A22" s="163"/>
      <c r="B22" s="106"/>
      <c r="C22" s="96"/>
      <c r="D22" s="26">
        <f t="shared" si="0"/>
        <v>0</v>
      </c>
      <c r="E22" s="87"/>
      <c r="F22" s="114"/>
      <c r="G22" s="90"/>
      <c r="H22" s="90"/>
      <c r="I22" s="90"/>
      <c r="J22" s="90"/>
      <c r="K22" s="90"/>
      <c r="L22" s="90"/>
      <c r="M22" s="114"/>
      <c r="N22" s="7"/>
    </row>
    <row r="23" spans="1:15" ht="15" hidden="1">
      <c r="A23" s="163"/>
      <c r="B23" s="106"/>
      <c r="C23" s="96"/>
      <c r="D23" s="26">
        <f t="shared" si="0"/>
        <v>0</v>
      </c>
      <c r="E23" s="87"/>
      <c r="F23" s="114"/>
      <c r="G23" s="90"/>
      <c r="H23" s="90"/>
      <c r="I23" s="90"/>
      <c r="J23" s="90"/>
      <c r="K23" s="90"/>
      <c r="L23" s="90"/>
      <c r="M23" s="114"/>
      <c r="N23" s="7"/>
    </row>
    <row r="24" spans="1:15" ht="15" hidden="1">
      <c r="A24" s="163"/>
      <c r="B24" s="106"/>
      <c r="C24" s="96"/>
      <c r="D24" s="26">
        <f t="shared" si="0"/>
        <v>0</v>
      </c>
      <c r="E24" s="87"/>
      <c r="F24" s="114"/>
      <c r="G24" s="90"/>
      <c r="H24" s="90"/>
      <c r="I24" s="90"/>
      <c r="J24" s="90"/>
      <c r="K24" s="90"/>
      <c r="L24" s="90"/>
      <c r="M24" s="114"/>
      <c r="N24" s="7"/>
    </row>
    <row r="25" spans="1:15" ht="15" hidden="1">
      <c r="A25" s="163"/>
      <c r="B25" s="106"/>
      <c r="C25" s="96"/>
      <c r="D25" s="26">
        <f t="shared" si="0"/>
        <v>0</v>
      </c>
      <c r="E25" s="87"/>
      <c r="F25" s="114"/>
      <c r="G25" s="90"/>
      <c r="H25" s="90"/>
      <c r="I25" s="90"/>
      <c r="J25" s="90"/>
      <c r="K25" s="90"/>
      <c r="L25" s="90"/>
      <c r="M25" s="114"/>
      <c r="N25" s="7"/>
    </row>
    <row r="26" spans="1:15" ht="15">
      <c r="A26" s="164"/>
      <c r="B26" s="164"/>
      <c r="C26" s="98"/>
      <c r="D26" s="113">
        <f t="shared" si="0"/>
        <v>0</v>
      </c>
      <c r="E26" s="88"/>
      <c r="F26" s="166"/>
      <c r="G26" s="92"/>
      <c r="H26" s="90"/>
      <c r="I26" s="90"/>
      <c r="J26" s="90"/>
      <c r="K26" s="90"/>
      <c r="L26" s="90"/>
      <c r="M26" s="114"/>
      <c r="N26" s="7"/>
    </row>
    <row r="27" spans="1:15" ht="15">
      <c r="A27" s="35"/>
      <c r="B27" s="36"/>
      <c r="C27" s="37" t="s">
        <v>14</v>
      </c>
      <c r="D27" s="38">
        <f t="shared" ref="D27:M27" si="1">SUM(D6:D26)</f>
        <v>0</v>
      </c>
      <c r="E27" s="39">
        <f t="shared" si="1"/>
        <v>0</v>
      </c>
      <c r="F27" s="93">
        <f t="shared" si="1"/>
        <v>0</v>
      </c>
      <c r="G27" s="94">
        <f t="shared" si="1"/>
        <v>0</v>
      </c>
      <c r="H27" s="94">
        <f t="shared" si="1"/>
        <v>0</v>
      </c>
      <c r="I27" s="94">
        <f t="shared" si="1"/>
        <v>0</v>
      </c>
      <c r="J27" s="94">
        <f t="shared" si="1"/>
        <v>0</v>
      </c>
      <c r="K27" s="94">
        <f t="shared" si="1"/>
        <v>0</v>
      </c>
      <c r="L27" s="94">
        <f t="shared" si="1"/>
        <v>0</v>
      </c>
      <c r="M27" s="115">
        <f t="shared" si="1"/>
        <v>0</v>
      </c>
      <c r="N27" s="7"/>
    </row>
    <row r="28" spans="1:15" ht="15.75">
      <c r="A28" s="40" t="s">
        <v>15</v>
      </c>
      <c r="B28" s="5"/>
      <c r="C28" s="5"/>
      <c r="D28" s="41"/>
      <c r="E28" s="5"/>
      <c r="F28" s="5"/>
      <c r="G28" s="5"/>
      <c r="H28" s="6"/>
      <c r="I28" s="6"/>
      <c r="J28" s="5"/>
      <c r="K28" s="5"/>
      <c r="L28" s="5"/>
      <c r="M28" s="5"/>
      <c r="N28" s="7"/>
    </row>
    <row r="29" spans="1:15" ht="15">
      <c r="A29" s="42"/>
      <c r="B29" s="42"/>
      <c r="C29" s="43"/>
      <c r="D29" s="42">
        <v>11</v>
      </c>
      <c r="E29" s="108">
        <v>12</v>
      </c>
      <c r="F29" s="42">
        <v>13</v>
      </c>
      <c r="G29" s="43">
        <v>14</v>
      </c>
      <c r="H29" s="42">
        <v>15</v>
      </c>
      <c r="I29" s="43">
        <v>16</v>
      </c>
      <c r="J29" s="42">
        <v>17</v>
      </c>
      <c r="K29" s="42">
        <v>18</v>
      </c>
      <c r="L29" s="42">
        <v>19</v>
      </c>
      <c r="M29" s="116">
        <v>20</v>
      </c>
    </row>
    <row r="30" spans="1:15" ht="28.5" customHeight="1">
      <c r="A30" s="44" t="s">
        <v>16</v>
      </c>
      <c r="B30" s="45" t="s">
        <v>17</v>
      </c>
      <c r="C30" s="46" t="s">
        <v>18</v>
      </c>
      <c r="D30" s="44" t="s">
        <v>5</v>
      </c>
      <c r="E30" s="109" t="s">
        <v>19</v>
      </c>
      <c r="F30" s="44" t="s">
        <v>44</v>
      </c>
      <c r="G30" s="46" t="s">
        <v>20</v>
      </c>
      <c r="H30" s="44" t="s">
        <v>143</v>
      </c>
      <c r="I30" s="46" t="s">
        <v>22</v>
      </c>
      <c r="J30" s="44" t="s">
        <v>118</v>
      </c>
      <c r="K30" s="44" t="s">
        <v>43</v>
      </c>
      <c r="L30" s="44" t="s">
        <v>137</v>
      </c>
      <c r="M30" s="44" t="s">
        <v>140</v>
      </c>
    </row>
    <row r="31" spans="1:15" ht="15">
      <c r="A31" s="99"/>
      <c r="B31" s="99"/>
      <c r="C31" s="95"/>
      <c r="D31" s="159">
        <f t="shared" ref="D31:D45" si="2">SUM(E31:M31)</f>
        <v>0</v>
      </c>
      <c r="E31" s="90"/>
      <c r="F31" s="103"/>
      <c r="G31" s="103"/>
      <c r="H31" s="103"/>
      <c r="I31" s="107"/>
      <c r="J31" s="103"/>
      <c r="K31" s="118"/>
      <c r="L31" s="82"/>
      <c r="M31" s="118"/>
    </row>
    <row r="32" spans="1:15" ht="15">
      <c r="A32" s="163"/>
      <c r="B32" s="67"/>
      <c r="C32" s="96"/>
      <c r="D32" s="159">
        <f t="shared" si="2"/>
        <v>0</v>
      </c>
      <c r="E32" s="114"/>
      <c r="F32" s="41"/>
      <c r="G32" s="90"/>
      <c r="H32" s="90"/>
      <c r="I32" s="90"/>
      <c r="J32" s="90"/>
      <c r="K32" s="114"/>
      <c r="L32" s="79"/>
      <c r="M32" s="114"/>
    </row>
    <row r="33" spans="1:14" ht="15">
      <c r="A33" s="163"/>
      <c r="B33" s="67"/>
      <c r="C33" s="96"/>
      <c r="D33" s="159">
        <f t="shared" ref="D33:D34" si="3">SUM(E33:M33)</f>
        <v>0</v>
      </c>
      <c r="E33" s="114"/>
      <c r="F33" s="41"/>
      <c r="G33" s="90"/>
      <c r="H33" s="90"/>
      <c r="I33" s="90"/>
      <c r="J33" s="90"/>
      <c r="K33" s="114"/>
      <c r="L33" s="79"/>
      <c r="M33" s="114"/>
    </row>
    <row r="34" spans="1:14" ht="15">
      <c r="A34" s="163"/>
      <c r="B34" s="67"/>
      <c r="C34" s="96"/>
      <c r="D34" s="159">
        <f t="shared" si="3"/>
        <v>0</v>
      </c>
      <c r="E34" s="114"/>
      <c r="F34" s="41"/>
      <c r="G34" s="90"/>
      <c r="H34" s="90"/>
      <c r="I34" s="90"/>
      <c r="J34" s="90"/>
      <c r="K34" s="114"/>
      <c r="L34" s="79"/>
      <c r="M34" s="114"/>
    </row>
    <row r="35" spans="1:14" ht="15">
      <c r="A35" s="163"/>
      <c r="B35" s="67"/>
      <c r="C35" s="96"/>
      <c r="D35" s="159">
        <f t="shared" si="2"/>
        <v>0</v>
      </c>
      <c r="E35" s="114"/>
      <c r="F35" s="41"/>
      <c r="G35" s="90"/>
      <c r="H35" s="90"/>
      <c r="I35" s="90"/>
      <c r="J35" s="90"/>
      <c r="K35" s="114"/>
      <c r="L35" s="79"/>
      <c r="M35" s="114"/>
    </row>
    <row r="36" spans="1:14" ht="15">
      <c r="A36" s="163"/>
      <c r="B36" s="67"/>
      <c r="C36" s="96"/>
      <c r="D36" s="159">
        <f t="shared" si="2"/>
        <v>0</v>
      </c>
      <c r="E36" s="90"/>
      <c r="F36" s="106"/>
      <c r="G36" s="90"/>
      <c r="H36" s="90"/>
      <c r="I36" s="90"/>
      <c r="J36" s="90"/>
      <c r="K36" s="114"/>
      <c r="L36" s="79"/>
      <c r="M36" s="114"/>
    </row>
    <row r="37" spans="1:14" ht="15">
      <c r="A37" s="163"/>
      <c r="B37" s="67"/>
      <c r="C37" s="96"/>
      <c r="D37" s="159">
        <f t="shared" si="2"/>
        <v>0</v>
      </c>
      <c r="E37" s="90"/>
      <c r="F37" s="106"/>
      <c r="G37" s="90"/>
      <c r="H37" s="90"/>
      <c r="I37" s="90"/>
      <c r="J37" s="90"/>
      <c r="K37" s="114"/>
      <c r="L37" s="79"/>
      <c r="M37" s="114"/>
    </row>
    <row r="38" spans="1:14" ht="15">
      <c r="A38" s="163"/>
      <c r="B38" s="67"/>
      <c r="C38" s="96"/>
      <c r="D38" s="159">
        <f t="shared" si="2"/>
        <v>0</v>
      </c>
      <c r="E38" s="90"/>
      <c r="F38" s="106"/>
      <c r="G38" s="90"/>
      <c r="H38" s="90"/>
      <c r="I38" s="90"/>
      <c r="J38" s="90"/>
      <c r="K38" s="114"/>
      <c r="L38" s="79"/>
      <c r="M38" s="114"/>
    </row>
    <row r="39" spans="1:14" ht="15">
      <c r="A39" s="163"/>
      <c r="B39" s="67"/>
      <c r="C39" s="96"/>
      <c r="D39" s="159">
        <f t="shared" si="2"/>
        <v>0</v>
      </c>
      <c r="E39" s="90"/>
      <c r="F39" s="106"/>
      <c r="G39" s="90"/>
      <c r="H39" s="90"/>
      <c r="I39" s="90"/>
      <c r="J39" s="90"/>
      <c r="K39" s="114"/>
      <c r="L39" s="79"/>
      <c r="M39" s="114"/>
    </row>
    <row r="40" spans="1:14" ht="15">
      <c r="A40" s="164"/>
      <c r="B40" s="68"/>
      <c r="C40" s="98"/>
      <c r="D40" s="160">
        <f t="shared" si="2"/>
        <v>0</v>
      </c>
      <c r="E40" s="92"/>
      <c r="F40" s="106"/>
      <c r="G40" s="90"/>
      <c r="H40" s="90"/>
      <c r="I40" s="90"/>
      <c r="J40" s="90"/>
      <c r="K40" s="114"/>
      <c r="L40" s="80"/>
      <c r="M40" s="166"/>
    </row>
    <row r="41" spans="1:14" ht="15" hidden="1">
      <c r="A41" s="25"/>
      <c r="B41" s="25"/>
      <c r="C41" s="28"/>
      <c r="D41" s="47">
        <f t="shared" si="2"/>
        <v>0</v>
      </c>
      <c r="E41" s="90"/>
      <c r="F41" s="106"/>
      <c r="G41" s="90"/>
      <c r="H41" s="90"/>
      <c r="I41" s="90"/>
      <c r="J41" s="90"/>
      <c r="K41" s="114"/>
      <c r="L41" s="27"/>
      <c r="M41" s="48"/>
    </row>
    <row r="42" spans="1:14" ht="15" hidden="1">
      <c r="A42" s="25"/>
      <c r="B42" s="25"/>
      <c r="C42" s="28"/>
      <c r="D42" s="47">
        <f t="shared" si="2"/>
        <v>0</v>
      </c>
      <c r="E42" s="90"/>
      <c r="F42" s="106"/>
      <c r="G42" s="90"/>
      <c r="H42" s="90"/>
      <c r="I42" s="90"/>
      <c r="J42" s="90"/>
      <c r="K42" s="114"/>
      <c r="L42" s="27"/>
      <c r="M42" s="48"/>
    </row>
    <row r="43" spans="1:14" ht="15" hidden="1">
      <c r="A43" s="30"/>
      <c r="B43" s="30"/>
      <c r="C43" s="31"/>
      <c r="D43" s="49">
        <f t="shared" si="2"/>
        <v>0</v>
      </c>
      <c r="E43" s="104"/>
      <c r="F43" s="106"/>
      <c r="G43" s="90"/>
      <c r="H43" s="90"/>
      <c r="I43" s="90"/>
      <c r="J43" s="90"/>
      <c r="K43" s="114"/>
      <c r="L43" s="32"/>
      <c r="M43" s="50"/>
    </row>
    <row r="44" spans="1:14" ht="15" hidden="1">
      <c r="A44" s="25"/>
      <c r="B44" s="25"/>
      <c r="C44" s="28"/>
      <c r="D44" s="47">
        <f t="shared" si="2"/>
        <v>0</v>
      </c>
      <c r="E44" s="90"/>
      <c r="F44" s="106"/>
      <c r="G44" s="90"/>
      <c r="H44" s="90"/>
      <c r="I44" s="90"/>
      <c r="J44" s="90"/>
      <c r="K44" s="114"/>
      <c r="L44" s="27"/>
      <c r="M44" s="48"/>
    </row>
    <row r="45" spans="1:14" ht="15" hidden="1">
      <c r="A45" s="33"/>
      <c r="B45" s="25"/>
      <c r="C45" s="28"/>
      <c r="D45" s="47">
        <f t="shared" si="2"/>
        <v>0</v>
      </c>
      <c r="E45" s="90"/>
      <c r="F45" s="106"/>
      <c r="G45" s="90"/>
      <c r="H45" s="90"/>
      <c r="I45" s="90"/>
      <c r="J45" s="90"/>
      <c r="K45" s="114"/>
      <c r="L45" s="27"/>
      <c r="M45" s="51"/>
    </row>
    <row r="46" spans="1:14" ht="16.5" customHeight="1">
      <c r="A46" s="52"/>
      <c r="B46" s="52"/>
      <c r="C46" s="53" t="s">
        <v>14</v>
      </c>
      <c r="D46" s="54">
        <f t="shared" ref="D46:M46" si="4">SUM(D31:D45)</f>
        <v>0</v>
      </c>
      <c r="E46" s="105">
        <f t="shared" si="4"/>
        <v>0</v>
      </c>
      <c r="F46" s="105">
        <f t="shared" si="4"/>
        <v>0</v>
      </c>
      <c r="G46" s="105">
        <f t="shared" si="4"/>
        <v>0</v>
      </c>
      <c r="H46" s="105">
        <f t="shared" si="4"/>
        <v>0</v>
      </c>
      <c r="I46" s="105">
        <f t="shared" si="4"/>
        <v>0</v>
      </c>
      <c r="J46" s="105">
        <f t="shared" si="4"/>
        <v>0</v>
      </c>
      <c r="K46" s="54">
        <f t="shared" si="4"/>
        <v>0</v>
      </c>
      <c r="L46" s="54">
        <f t="shared" si="4"/>
        <v>0</v>
      </c>
      <c r="M46" s="54">
        <f t="shared" si="4"/>
        <v>0</v>
      </c>
    </row>
    <row r="47" spans="1:14" ht="15">
      <c r="A47" s="5"/>
      <c r="B47" s="5"/>
      <c r="C47" s="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</row>
    <row r="48" spans="1:14" ht="15.75">
      <c r="A48" s="4" t="s">
        <v>23</v>
      </c>
      <c r="B48" s="4"/>
      <c r="C48" s="4"/>
      <c r="D48" s="56" t="s">
        <v>24</v>
      </c>
      <c r="E48" s="4"/>
      <c r="F48" s="4" t="s">
        <v>25</v>
      </c>
      <c r="G48" s="4"/>
      <c r="H48" s="57"/>
      <c r="I48" s="57" t="s">
        <v>26</v>
      </c>
      <c r="J48" s="4"/>
      <c r="K48" s="4"/>
      <c r="L48" s="4"/>
      <c r="M48" s="58" t="s">
        <v>24</v>
      </c>
      <c r="N48" s="59"/>
    </row>
    <row r="49" spans="1:14" ht="15">
      <c r="A49" s="5" t="s">
        <v>27</v>
      </c>
      <c r="B49" s="5"/>
      <c r="C49" s="5"/>
      <c r="D49" s="167">
        <v>0</v>
      </c>
      <c r="E49" s="5"/>
      <c r="F49" s="52" t="s">
        <v>28</v>
      </c>
      <c r="G49" s="52" t="s">
        <v>5</v>
      </c>
      <c r="H49" s="6"/>
      <c r="I49" s="6" t="s">
        <v>29</v>
      </c>
      <c r="J49" s="5"/>
      <c r="K49" s="5"/>
      <c r="L49" s="5"/>
      <c r="M49" s="175">
        <f>Aug!M54</f>
        <v>0</v>
      </c>
      <c r="N49" s="7"/>
    </row>
    <row r="50" spans="1:14" ht="15">
      <c r="A50" s="5" t="s">
        <v>30</v>
      </c>
      <c r="B50" s="5"/>
      <c r="C50" s="5"/>
      <c r="D50" s="168"/>
      <c r="E50" s="5"/>
      <c r="F50" s="25"/>
      <c r="G50" s="168"/>
      <c r="H50" s="6"/>
      <c r="I50" s="5" t="s">
        <v>31</v>
      </c>
      <c r="J50" s="5"/>
      <c r="K50" s="5"/>
      <c r="L50" s="5"/>
      <c r="M50" s="176">
        <f>D27</f>
        <v>0</v>
      </c>
      <c r="N50" s="7"/>
    </row>
    <row r="51" spans="1:14" ht="15">
      <c r="A51" s="5" t="s">
        <v>32</v>
      </c>
      <c r="B51" s="5"/>
      <c r="C51" s="5"/>
      <c r="D51" s="169"/>
      <c r="E51" s="5"/>
      <c r="F51" s="25"/>
      <c r="G51" s="168"/>
      <c r="H51" s="6"/>
      <c r="I51" s="6"/>
      <c r="J51" s="5"/>
      <c r="K51" s="5"/>
      <c r="L51" s="5" t="s">
        <v>33</v>
      </c>
      <c r="M51" s="170">
        <f>M49+M50</f>
        <v>0</v>
      </c>
      <c r="N51" s="7"/>
    </row>
    <row r="52" spans="1:14" ht="15">
      <c r="A52" s="5"/>
      <c r="B52" s="5"/>
      <c r="C52" s="5" t="s">
        <v>34</v>
      </c>
      <c r="D52" s="170">
        <f>SUM(D49:D51)</f>
        <v>0</v>
      </c>
      <c r="E52" s="5"/>
      <c r="F52" s="25"/>
      <c r="G52" s="168"/>
      <c r="H52" s="6"/>
      <c r="I52" s="6" t="s">
        <v>35</v>
      </c>
      <c r="J52" s="5"/>
      <c r="K52" s="5"/>
      <c r="L52" s="5"/>
      <c r="M52" s="177"/>
      <c r="N52" s="7"/>
    </row>
    <row r="53" spans="1:14" ht="15">
      <c r="A53" s="5" t="s">
        <v>36</v>
      </c>
      <c r="B53" s="5"/>
      <c r="C53" s="5"/>
      <c r="D53" s="171">
        <f>+G56</f>
        <v>0</v>
      </c>
      <c r="E53" s="5"/>
      <c r="F53" s="25"/>
      <c r="G53" s="168"/>
      <c r="H53" s="6"/>
      <c r="I53" s="5" t="s">
        <v>37</v>
      </c>
      <c r="J53" s="5"/>
      <c r="K53" s="5"/>
      <c r="L53" s="5"/>
      <c r="M53" s="176">
        <f>D46</f>
        <v>0</v>
      </c>
      <c r="N53" s="7"/>
    </row>
    <row r="54" spans="1:14" ht="15">
      <c r="A54" s="5"/>
      <c r="B54" s="5"/>
      <c r="C54" s="5" t="s">
        <v>38</v>
      </c>
      <c r="D54" s="172">
        <f>D52-D53</f>
        <v>0</v>
      </c>
      <c r="E54" s="5"/>
      <c r="F54" s="67"/>
      <c r="G54" s="168"/>
      <c r="H54" s="6"/>
      <c r="I54" s="6" t="s">
        <v>39</v>
      </c>
      <c r="J54" s="5"/>
      <c r="K54" s="5"/>
      <c r="L54" s="5"/>
      <c r="M54" s="172">
        <f>M51-M53</f>
        <v>0</v>
      </c>
      <c r="N54" s="7"/>
    </row>
    <row r="55" spans="1:14" ht="15">
      <c r="F55" s="68"/>
      <c r="G55" s="169"/>
    </row>
    <row r="56" spans="1:14" ht="15">
      <c r="C56" s="5" t="s">
        <v>40</v>
      </c>
      <c r="D56" s="178">
        <f>D54-M54</f>
        <v>0</v>
      </c>
      <c r="F56" s="71" t="s">
        <v>41</v>
      </c>
      <c r="G56" s="174">
        <f>SUM(G50:G55)</f>
        <v>0</v>
      </c>
    </row>
    <row r="57" spans="1:14" ht="15">
      <c r="C57" s="5"/>
      <c r="D57" s="70"/>
    </row>
    <row r="58" spans="1:14">
      <c r="D58" s="73"/>
    </row>
    <row r="75" spans="1:13" ht="15.75">
      <c r="A75" s="4" t="s">
        <v>1</v>
      </c>
      <c r="B75" s="5"/>
      <c r="C75" s="5"/>
      <c r="D75" s="5"/>
      <c r="E75" s="5"/>
      <c r="F75" s="5"/>
      <c r="G75" s="5"/>
      <c r="H75" s="6"/>
      <c r="I75" s="6"/>
      <c r="J75" s="5"/>
      <c r="K75" s="5"/>
      <c r="L75" s="5"/>
      <c r="M75" s="5"/>
    </row>
    <row r="76" spans="1:13" ht="15">
      <c r="A76" s="8"/>
      <c r="B76" s="9"/>
      <c r="C76" s="10"/>
      <c r="D76" s="11">
        <v>1</v>
      </c>
      <c r="E76" s="9">
        <v>2</v>
      </c>
      <c r="F76" s="10">
        <v>3</v>
      </c>
      <c r="G76" s="8">
        <v>4</v>
      </c>
      <c r="H76" s="8">
        <v>5</v>
      </c>
      <c r="I76" s="9">
        <v>6</v>
      </c>
      <c r="J76" s="8">
        <v>7</v>
      </c>
      <c r="K76" s="8">
        <v>8</v>
      </c>
      <c r="L76" s="9">
        <v>9</v>
      </c>
      <c r="M76" s="12">
        <v>10</v>
      </c>
    </row>
    <row r="77" spans="1:13" ht="15">
      <c r="A77" s="14" t="s">
        <v>2</v>
      </c>
      <c r="B77" s="15" t="s">
        <v>3</v>
      </c>
      <c r="C77" s="16" t="s">
        <v>4</v>
      </c>
      <c r="D77" s="17" t="s">
        <v>5</v>
      </c>
      <c r="E77" s="15" t="s">
        <v>6</v>
      </c>
      <c r="F77" s="110" t="s">
        <v>9</v>
      </c>
      <c r="G77" s="14" t="s">
        <v>7</v>
      </c>
      <c r="H77" s="14"/>
      <c r="I77" s="15" t="s">
        <v>8</v>
      </c>
      <c r="J77" s="14"/>
      <c r="K77" s="14" t="s">
        <v>10</v>
      </c>
      <c r="L77" s="15"/>
      <c r="M77" s="18"/>
    </row>
    <row r="78" spans="1:13" ht="15">
      <c r="A78" s="20"/>
      <c r="B78" s="21" t="s">
        <v>11</v>
      </c>
      <c r="C78" s="22"/>
      <c r="D78" s="23"/>
      <c r="E78" s="21"/>
      <c r="F78" s="111" t="s">
        <v>13</v>
      </c>
      <c r="G78" s="20" t="s">
        <v>12</v>
      </c>
      <c r="H78" s="20"/>
      <c r="I78" s="21" t="s">
        <v>42</v>
      </c>
      <c r="J78" s="20"/>
      <c r="K78" s="20" t="s">
        <v>1</v>
      </c>
      <c r="L78" s="21"/>
      <c r="M78" s="24"/>
    </row>
    <row r="79" spans="1:13" ht="15">
      <c r="A79" s="162"/>
      <c r="B79" s="162"/>
      <c r="C79" s="95"/>
      <c r="D79" s="26">
        <f t="shared" ref="D79:D99" si="5">SUM(F79:M79)</f>
        <v>0</v>
      </c>
      <c r="E79" s="86"/>
      <c r="F79" s="89"/>
      <c r="G79" s="89"/>
      <c r="H79" s="89"/>
      <c r="I79" s="90"/>
      <c r="J79" s="89"/>
      <c r="K79" s="89"/>
      <c r="L79" s="89"/>
      <c r="M79" s="60"/>
    </row>
    <row r="80" spans="1:13" ht="15">
      <c r="A80" s="163"/>
      <c r="B80" s="163"/>
      <c r="C80" s="96"/>
      <c r="D80" s="26">
        <f t="shared" si="5"/>
        <v>0</v>
      </c>
      <c r="E80" s="87"/>
      <c r="F80" s="90"/>
      <c r="G80" s="90"/>
      <c r="H80" s="90"/>
      <c r="I80" s="90"/>
      <c r="J80" s="90"/>
      <c r="K80" s="90"/>
      <c r="L80" s="121"/>
      <c r="M80" s="114"/>
    </row>
    <row r="81" spans="1:13" ht="15">
      <c r="A81" s="163"/>
      <c r="B81" s="163"/>
      <c r="C81" s="96"/>
      <c r="D81" s="26">
        <f t="shared" si="5"/>
        <v>0</v>
      </c>
      <c r="E81" s="87"/>
      <c r="F81" s="90"/>
      <c r="G81" s="90"/>
      <c r="H81" s="90"/>
      <c r="I81" s="90"/>
      <c r="J81" s="90"/>
      <c r="K81" s="90"/>
      <c r="L81" s="90"/>
      <c r="M81" s="114"/>
    </row>
    <row r="82" spans="1:13" ht="15">
      <c r="A82" s="163"/>
      <c r="B82" s="163"/>
      <c r="C82" s="96"/>
      <c r="D82" s="26">
        <f t="shared" si="5"/>
        <v>0</v>
      </c>
      <c r="E82" s="87"/>
      <c r="F82" s="90"/>
      <c r="G82" s="90"/>
      <c r="H82" s="90"/>
      <c r="I82" s="90"/>
      <c r="J82" s="90"/>
      <c r="K82" s="90"/>
      <c r="L82" s="90"/>
      <c r="M82" s="114"/>
    </row>
    <row r="83" spans="1:13" ht="15">
      <c r="A83" s="163"/>
      <c r="B83" s="163"/>
      <c r="C83" s="96"/>
      <c r="D83" s="26">
        <f t="shared" si="5"/>
        <v>0</v>
      </c>
      <c r="E83" s="87"/>
      <c r="F83" s="91"/>
      <c r="G83" s="90"/>
      <c r="H83" s="90"/>
      <c r="I83" s="90"/>
      <c r="J83" s="90"/>
      <c r="K83" s="90"/>
      <c r="L83" s="90"/>
      <c r="M83" s="114"/>
    </row>
    <row r="84" spans="1:13" ht="15">
      <c r="A84" s="163"/>
      <c r="B84" s="163"/>
      <c r="C84" s="96"/>
      <c r="D84" s="26">
        <f t="shared" si="5"/>
        <v>0</v>
      </c>
      <c r="E84" s="87"/>
      <c r="F84" s="90"/>
      <c r="G84" s="90"/>
      <c r="H84" s="90"/>
      <c r="I84" s="90"/>
      <c r="J84" s="90"/>
      <c r="K84" s="90"/>
      <c r="L84" s="90"/>
      <c r="M84" s="114"/>
    </row>
    <row r="85" spans="1:13" ht="15">
      <c r="A85" s="163"/>
      <c r="B85" s="163"/>
      <c r="C85" s="96"/>
      <c r="D85" s="26">
        <f t="shared" si="5"/>
        <v>0</v>
      </c>
      <c r="E85" s="87"/>
      <c r="F85" s="90"/>
      <c r="G85" s="90"/>
      <c r="H85" s="90"/>
      <c r="I85" s="90"/>
      <c r="J85" s="90"/>
      <c r="K85" s="90"/>
      <c r="L85" s="90"/>
      <c r="M85" s="114"/>
    </row>
    <row r="86" spans="1:13" ht="15">
      <c r="A86" s="163"/>
      <c r="B86" s="163"/>
      <c r="C86" s="96"/>
      <c r="D86" s="26">
        <f t="shared" si="5"/>
        <v>0</v>
      </c>
      <c r="E86" s="87"/>
      <c r="F86" s="90"/>
      <c r="G86" s="90"/>
      <c r="H86" s="90"/>
      <c r="I86" s="90"/>
      <c r="J86" s="90"/>
      <c r="K86" s="90"/>
      <c r="L86" s="90"/>
      <c r="M86" s="114"/>
    </row>
    <row r="87" spans="1:13" ht="15">
      <c r="A87" s="163"/>
      <c r="B87" s="163"/>
      <c r="C87" s="96"/>
      <c r="D87" s="26">
        <f t="shared" si="5"/>
        <v>0</v>
      </c>
      <c r="E87" s="87"/>
      <c r="F87" s="90"/>
      <c r="G87" s="90"/>
      <c r="H87" s="90"/>
      <c r="I87" s="90"/>
      <c r="J87" s="90"/>
      <c r="K87" s="90"/>
      <c r="L87" s="90"/>
      <c r="M87" s="114"/>
    </row>
    <row r="88" spans="1:13" ht="15">
      <c r="A88" s="163"/>
      <c r="B88" s="163"/>
      <c r="C88" s="96"/>
      <c r="D88" s="26">
        <f t="shared" si="5"/>
        <v>0</v>
      </c>
      <c r="E88" s="87"/>
      <c r="F88" s="90"/>
      <c r="G88" s="90"/>
      <c r="H88" s="90"/>
      <c r="I88" s="90"/>
      <c r="J88" s="90"/>
      <c r="K88" s="90"/>
      <c r="L88" s="90"/>
      <c r="M88" s="114"/>
    </row>
    <row r="89" spans="1:13" ht="15">
      <c r="A89" s="163"/>
      <c r="B89" s="163"/>
      <c r="C89" s="96"/>
      <c r="D89" s="26">
        <f t="shared" si="5"/>
        <v>0</v>
      </c>
      <c r="E89" s="87"/>
      <c r="F89" s="90"/>
      <c r="G89" s="90"/>
      <c r="H89" s="90"/>
      <c r="I89" s="90"/>
      <c r="J89" s="90"/>
      <c r="K89" s="90"/>
      <c r="L89" s="90"/>
      <c r="M89" s="114"/>
    </row>
    <row r="90" spans="1:13" ht="15">
      <c r="A90" s="163"/>
      <c r="B90" s="163"/>
      <c r="C90" s="96"/>
      <c r="D90" s="26">
        <f t="shared" si="5"/>
        <v>0</v>
      </c>
      <c r="E90" s="87"/>
      <c r="F90" s="90"/>
      <c r="G90" s="90"/>
      <c r="H90" s="90"/>
      <c r="I90" s="90"/>
      <c r="J90" s="90"/>
      <c r="K90" s="90"/>
      <c r="L90" s="90"/>
      <c r="M90" s="114"/>
    </row>
    <row r="91" spans="1:13" ht="15">
      <c r="A91" s="14"/>
      <c r="B91" s="163"/>
      <c r="C91" s="97"/>
      <c r="D91" s="26">
        <f t="shared" si="5"/>
        <v>0</v>
      </c>
      <c r="E91" s="87"/>
      <c r="F91" s="90"/>
      <c r="G91" s="90"/>
      <c r="H91" s="90"/>
      <c r="I91" s="90"/>
      <c r="J91" s="90"/>
      <c r="K91" s="90"/>
      <c r="L91" s="90"/>
      <c r="M91" s="114"/>
    </row>
    <row r="92" spans="1:13" ht="15">
      <c r="A92" s="163"/>
      <c r="B92" s="163"/>
      <c r="C92" s="96"/>
      <c r="D92" s="26">
        <f t="shared" si="5"/>
        <v>0</v>
      </c>
      <c r="E92" s="87"/>
      <c r="F92" s="90"/>
      <c r="G92" s="90"/>
      <c r="H92" s="90"/>
      <c r="I92" s="90"/>
      <c r="J92" s="90"/>
      <c r="K92" s="90"/>
      <c r="L92" s="90"/>
      <c r="M92" s="114"/>
    </row>
    <row r="93" spans="1:13" ht="15">
      <c r="A93" s="163"/>
      <c r="B93" s="163"/>
      <c r="C93" s="96"/>
      <c r="D93" s="26">
        <f t="shared" si="5"/>
        <v>0</v>
      </c>
      <c r="E93" s="87"/>
      <c r="F93" s="90"/>
      <c r="G93" s="90"/>
      <c r="H93" s="90"/>
      <c r="I93" s="90"/>
      <c r="J93" s="90"/>
      <c r="K93" s="90"/>
      <c r="L93" s="90"/>
      <c r="M93" s="114"/>
    </row>
    <row r="94" spans="1:13" ht="15">
      <c r="A94" s="163"/>
      <c r="B94" s="106"/>
      <c r="C94" s="96"/>
      <c r="D94" s="26">
        <f t="shared" si="5"/>
        <v>0</v>
      </c>
      <c r="E94" s="87"/>
      <c r="F94" s="90"/>
      <c r="G94" s="90"/>
      <c r="H94" s="90"/>
      <c r="I94" s="90"/>
      <c r="J94" s="90"/>
      <c r="K94" s="90"/>
      <c r="L94" s="90"/>
      <c r="M94" s="114"/>
    </row>
    <row r="95" spans="1:13" ht="15">
      <c r="A95" s="163"/>
      <c r="B95" s="106"/>
      <c r="C95" s="96"/>
      <c r="D95" s="26">
        <f t="shared" si="5"/>
        <v>0</v>
      </c>
      <c r="E95" s="87"/>
      <c r="F95" s="90"/>
      <c r="G95" s="90"/>
      <c r="H95" s="90"/>
      <c r="I95" s="90"/>
      <c r="J95" s="90"/>
      <c r="K95" s="90"/>
      <c r="L95" s="90"/>
      <c r="M95" s="114"/>
    </row>
    <row r="96" spans="1:13" ht="15">
      <c r="A96" s="163"/>
      <c r="B96" s="106"/>
      <c r="C96" s="96"/>
      <c r="D96" s="26">
        <f t="shared" si="5"/>
        <v>0</v>
      </c>
      <c r="E96" s="87"/>
      <c r="F96" s="90"/>
      <c r="G96" s="90"/>
      <c r="H96" s="90"/>
      <c r="I96" s="90"/>
      <c r="J96" s="90"/>
      <c r="K96" s="90"/>
      <c r="L96" s="90"/>
      <c r="M96" s="114"/>
    </row>
    <row r="97" spans="1:13" ht="15">
      <c r="A97" s="163"/>
      <c r="B97" s="106"/>
      <c r="C97" s="96"/>
      <c r="D97" s="26">
        <f t="shared" si="5"/>
        <v>0</v>
      </c>
      <c r="E97" s="87"/>
      <c r="F97" s="90"/>
      <c r="G97" s="90"/>
      <c r="H97" s="90"/>
      <c r="I97" s="90"/>
      <c r="J97" s="90"/>
      <c r="K97" s="90"/>
      <c r="L97" s="90"/>
      <c r="M97" s="114"/>
    </row>
    <row r="98" spans="1:13" ht="15">
      <c r="A98" s="163"/>
      <c r="B98" s="106"/>
      <c r="C98" s="96"/>
      <c r="D98" s="26">
        <f t="shared" si="5"/>
        <v>0</v>
      </c>
      <c r="E98" s="87"/>
      <c r="F98" s="90"/>
      <c r="G98" s="90"/>
      <c r="H98" s="90"/>
      <c r="I98" s="90"/>
      <c r="J98" s="90"/>
      <c r="K98" s="90"/>
      <c r="L98" s="90"/>
      <c r="M98" s="114"/>
    </row>
    <row r="99" spans="1:13" ht="15">
      <c r="A99" s="164"/>
      <c r="B99" s="164"/>
      <c r="C99" s="98"/>
      <c r="D99" s="113">
        <f t="shared" si="5"/>
        <v>0</v>
      </c>
      <c r="E99" s="88"/>
      <c r="F99" s="92"/>
      <c r="G99" s="92"/>
      <c r="H99" s="90"/>
      <c r="I99" s="90"/>
      <c r="J99" s="90"/>
      <c r="K99" s="90"/>
      <c r="L99" s="90"/>
      <c r="M99" s="114"/>
    </row>
    <row r="100" spans="1:13" ht="15">
      <c r="A100" s="35"/>
      <c r="B100" s="36"/>
      <c r="C100" s="37" t="s">
        <v>14</v>
      </c>
      <c r="D100" s="38">
        <f t="shared" ref="D100:M100" si="6">SUM(D79:D99)</f>
        <v>0</v>
      </c>
      <c r="E100" s="39">
        <f t="shared" si="6"/>
        <v>0</v>
      </c>
      <c r="F100" s="93">
        <f t="shared" si="6"/>
        <v>0</v>
      </c>
      <c r="G100" s="94">
        <f t="shared" si="6"/>
        <v>0</v>
      </c>
      <c r="H100" s="94">
        <f t="shared" si="6"/>
        <v>0</v>
      </c>
      <c r="I100" s="94">
        <f t="shared" si="6"/>
        <v>0</v>
      </c>
      <c r="J100" s="94">
        <f t="shared" si="6"/>
        <v>0</v>
      </c>
      <c r="K100" s="94">
        <f t="shared" si="6"/>
        <v>0</v>
      </c>
      <c r="L100" s="94">
        <f t="shared" si="6"/>
        <v>0</v>
      </c>
      <c r="M100" s="115">
        <f t="shared" si="6"/>
        <v>0</v>
      </c>
    </row>
    <row r="101" spans="1:13" ht="15.75">
      <c r="A101" s="40" t="s">
        <v>15</v>
      </c>
      <c r="B101" s="5"/>
      <c r="C101" s="5"/>
      <c r="D101" s="41"/>
      <c r="E101" s="5"/>
      <c r="F101" s="5"/>
      <c r="G101" s="5"/>
      <c r="H101" s="6"/>
      <c r="I101" s="6"/>
      <c r="J101" s="5"/>
      <c r="K101" s="5"/>
      <c r="L101" s="5"/>
      <c r="M101" s="5"/>
    </row>
    <row r="102" spans="1:13" ht="15">
      <c r="A102" s="42"/>
      <c r="B102" s="42"/>
      <c r="C102" s="43"/>
      <c r="D102" s="42">
        <v>11</v>
      </c>
      <c r="E102" s="108">
        <v>12</v>
      </c>
      <c r="F102" s="42">
        <v>13</v>
      </c>
      <c r="G102" s="43">
        <v>14</v>
      </c>
      <c r="H102" s="42">
        <v>15</v>
      </c>
      <c r="I102" s="43">
        <v>16</v>
      </c>
      <c r="J102" s="42">
        <v>17</v>
      </c>
      <c r="K102" s="42">
        <v>18</v>
      </c>
      <c r="L102" s="42">
        <v>19</v>
      </c>
      <c r="M102" s="116">
        <v>20</v>
      </c>
    </row>
    <row r="103" spans="1:13" ht="30">
      <c r="A103" s="44" t="s">
        <v>16</v>
      </c>
      <c r="B103" s="45" t="s">
        <v>17</v>
      </c>
      <c r="C103" s="46" t="s">
        <v>18</v>
      </c>
      <c r="D103" s="44" t="s">
        <v>5</v>
      </c>
      <c r="E103" s="109" t="s">
        <v>19</v>
      </c>
      <c r="F103" s="44" t="s">
        <v>44</v>
      </c>
      <c r="G103" s="46" t="s">
        <v>20</v>
      </c>
      <c r="H103" s="44" t="s">
        <v>21</v>
      </c>
      <c r="I103" s="46" t="s">
        <v>22</v>
      </c>
      <c r="J103" s="44" t="s">
        <v>118</v>
      </c>
      <c r="K103" s="44" t="s">
        <v>43</v>
      </c>
      <c r="L103" s="44" t="s">
        <v>119</v>
      </c>
      <c r="M103" s="117"/>
    </row>
    <row r="104" spans="1:13" ht="15">
      <c r="A104" s="99"/>
      <c r="B104" s="99"/>
      <c r="C104" s="95"/>
      <c r="D104" s="159">
        <f t="shared" ref="D104:D112" si="7">SUM(E104:M104)</f>
        <v>0</v>
      </c>
      <c r="E104" s="103"/>
      <c r="F104" s="103"/>
      <c r="G104" s="103"/>
      <c r="H104" s="103"/>
      <c r="I104" s="107"/>
      <c r="J104" s="103"/>
      <c r="K104" s="118"/>
      <c r="L104" s="82"/>
      <c r="M104" s="118"/>
    </row>
    <row r="105" spans="1:13" ht="15">
      <c r="A105" s="163"/>
      <c r="B105" s="67"/>
      <c r="C105" s="96"/>
      <c r="D105" s="159">
        <f t="shared" si="7"/>
        <v>0</v>
      </c>
      <c r="E105" s="90"/>
      <c r="F105" s="106"/>
      <c r="G105" s="90"/>
      <c r="H105" s="90"/>
      <c r="I105" s="90"/>
      <c r="J105" s="90"/>
      <c r="K105" s="114"/>
      <c r="L105" s="79"/>
      <c r="M105" s="114"/>
    </row>
    <row r="106" spans="1:13" ht="15">
      <c r="A106" s="163"/>
      <c r="B106" s="67"/>
      <c r="C106" s="96"/>
      <c r="D106" s="159">
        <f t="shared" si="7"/>
        <v>0</v>
      </c>
      <c r="E106" s="90"/>
      <c r="F106" s="106"/>
      <c r="G106" s="90"/>
      <c r="H106" s="90"/>
      <c r="I106" s="90"/>
      <c r="J106" s="90"/>
      <c r="K106" s="114"/>
      <c r="L106" s="79"/>
      <c r="M106" s="114"/>
    </row>
    <row r="107" spans="1:13" ht="15">
      <c r="A107" s="163"/>
      <c r="B107" s="67"/>
      <c r="C107" s="96"/>
      <c r="D107" s="159">
        <f t="shared" si="7"/>
        <v>0</v>
      </c>
      <c r="E107" s="90"/>
      <c r="F107" s="106"/>
      <c r="G107" s="90"/>
      <c r="H107" s="90"/>
      <c r="I107" s="90"/>
      <c r="J107" s="90"/>
      <c r="K107" s="114"/>
      <c r="L107" s="79"/>
      <c r="M107" s="114"/>
    </row>
    <row r="108" spans="1:13" ht="15">
      <c r="A108" s="163"/>
      <c r="B108" s="67"/>
      <c r="C108" s="96"/>
      <c r="D108" s="159">
        <f t="shared" si="7"/>
        <v>0</v>
      </c>
      <c r="E108" s="90"/>
      <c r="F108" s="106"/>
      <c r="G108" s="90"/>
      <c r="H108" s="90"/>
      <c r="I108" s="90"/>
      <c r="J108" s="90"/>
      <c r="K108" s="114"/>
      <c r="L108" s="79"/>
      <c r="M108" s="114"/>
    </row>
    <row r="109" spans="1:13" ht="15">
      <c r="A109" s="163"/>
      <c r="B109" s="67"/>
      <c r="C109" s="96"/>
      <c r="D109" s="159">
        <f t="shared" si="7"/>
        <v>0</v>
      </c>
      <c r="E109" s="90"/>
      <c r="F109" s="106"/>
      <c r="G109" s="90"/>
      <c r="H109" s="90"/>
      <c r="I109" s="90"/>
      <c r="J109" s="90"/>
      <c r="K109" s="114"/>
      <c r="L109" s="79"/>
      <c r="M109" s="114"/>
    </row>
    <row r="110" spans="1:13" ht="15">
      <c r="A110" s="163"/>
      <c r="B110" s="67"/>
      <c r="C110" s="96"/>
      <c r="D110" s="159">
        <f t="shared" si="7"/>
        <v>0</v>
      </c>
      <c r="E110" s="90"/>
      <c r="F110" s="106"/>
      <c r="G110" s="90"/>
      <c r="H110" s="90"/>
      <c r="I110" s="90"/>
      <c r="J110" s="90"/>
      <c r="K110" s="114"/>
      <c r="L110" s="79"/>
      <c r="M110" s="114"/>
    </row>
    <row r="111" spans="1:13" ht="15">
      <c r="A111" s="163"/>
      <c r="B111" s="67"/>
      <c r="C111" s="96"/>
      <c r="D111" s="159">
        <f t="shared" si="7"/>
        <v>0</v>
      </c>
      <c r="E111" s="90"/>
      <c r="F111" s="106"/>
      <c r="G111" s="90"/>
      <c r="H111" s="90"/>
      <c r="I111" s="90"/>
      <c r="J111" s="90"/>
      <c r="K111" s="114"/>
      <c r="L111" s="79"/>
      <c r="M111" s="114"/>
    </row>
    <row r="112" spans="1:13" ht="15">
      <c r="A112" s="163"/>
      <c r="B112" s="67"/>
      <c r="C112" s="96"/>
      <c r="D112" s="159">
        <f t="shared" si="7"/>
        <v>0</v>
      </c>
      <c r="E112" s="90"/>
      <c r="F112" s="106"/>
      <c r="G112" s="90"/>
      <c r="H112" s="90"/>
      <c r="I112" s="90"/>
      <c r="J112" s="90"/>
      <c r="K112" s="114"/>
      <c r="L112" s="79"/>
      <c r="M112" s="114"/>
    </row>
    <row r="113" spans="1:13" ht="15">
      <c r="A113" s="163"/>
      <c r="B113" s="106"/>
      <c r="C113" s="96"/>
      <c r="D113" s="26">
        <f t="shared" ref="D113:D118" si="8">SUM(F113:M113)</f>
        <v>0</v>
      </c>
      <c r="E113" s="90"/>
      <c r="F113" s="90"/>
      <c r="G113" s="90"/>
      <c r="H113" s="90"/>
      <c r="I113" s="90"/>
      <c r="J113" s="90"/>
      <c r="K113" s="90"/>
      <c r="L113" s="90"/>
      <c r="M113" s="114"/>
    </row>
    <row r="114" spans="1:13" ht="15">
      <c r="A114" s="163"/>
      <c r="B114" s="106"/>
      <c r="C114" s="96"/>
      <c r="D114" s="26">
        <f t="shared" si="8"/>
        <v>0</v>
      </c>
      <c r="E114" s="90"/>
      <c r="F114" s="90"/>
      <c r="G114" s="90"/>
      <c r="H114" s="90"/>
      <c r="I114" s="90"/>
      <c r="J114" s="90"/>
      <c r="K114" s="90"/>
      <c r="L114" s="90"/>
      <c r="M114" s="114"/>
    </row>
    <row r="115" spans="1:13" ht="15">
      <c r="A115" s="163"/>
      <c r="B115" s="106"/>
      <c r="C115" s="96"/>
      <c r="D115" s="26">
        <f t="shared" si="8"/>
        <v>0</v>
      </c>
      <c r="E115" s="90"/>
      <c r="F115" s="90"/>
      <c r="G115" s="90"/>
      <c r="H115" s="90"/>
      <c r="I115" s="90"/>
      <c r="J115" s="90"/>
      <c r="K115" s="90"/>
      <c r="L115" s="90"/>
      <c r="M115" s="114"/>
    </row>
    <row r="116" spans="1:13" ht="15">
      <c r="A116" s="163"/>
      <c r="B116" s="106"/>
      <c r="C116" s="96"/>
      <c r="D116" s="26">
        <f t="shared" si="8"/>
        <v>0</v>
      </c>
      <c r="E116" s="90"/>
      <c r="F116" s="90"/>
      <c r="G116" s="90"/>
      <c r="H116" s="90"/>
      <c r="I116" s="90"/>
      <c r="J116" s="90"/>
      <c r="K116" s="90"/>
      <c r="L116" s="90"/>
      <c r="M116" s="114"/>
    </row>
    <row r="117" spans="1:13" ht="15">
      <c r="A117" s="163"/>
      <c r="B117" s="106"/>
      <c r="C117" s="96"/>
      <c r="D117" s="26">
        <f t="shared" si="8"/>
        <v>0</v>
      </c>
      <c r="E117" s="90"/>
      <c r="F117" s="90"/>
      <c r="G117" s="90"/>
      <c r="H117" s="90"/>
      <c r="I117" s="90"/>
      <c r="J117" s="90"/>
      <c r="K117" s="90"/>
      <c r="L117" s="90"/>
      <c r="M117" s="114"/>
    </row>
    <row r="118" spans="1:13" ht="15">
      <c r="A118" s="164"/>
      <c r="B118" s="164"/>
      <c r="C118" s="98"/>
      <c r="D118" s="113">
        <f t="shared" si="8"/>
        <v>0</v>
      </c>
      <c r="E118" s="92"/>
      <c r="F118" s="92"/>
      <c r="G118" s="92"/>
      <c r="H118" s="90"/>
      <c r="I118" s="90"/>
      <c r="J118" s="90"/>
      <c r="K118" s="90"/>
      <c r="L118" s="90"/>
      <c r="M118" s="114"/>
    </row>
    <row r="119" spans="1:13" ht="15">
      <c r="A119" s="52"/>
      <c r="B119" s="52"/>
      <c r="C119" s="53" t="s">
        <v>14</v>
      </c>
      <c r="D119" s="54">
        <f t="shared" ref="D119:M119" si="9">SUM(D104:D118)</f>
        <v>0</v>
      </c>
      <c r="E119" s="105">
        <f t="shared" si="9"/>
        <v>0</v>
      </c>
      <c r="F119" s="105">
        <f t="shared" si="9"/>
        <v>0</v>
      </c>
      <c r="G119" s="105">
        <f t="shared" si="9"/>
        <v>0</v>
      </c>
      <c r="H119" s="105">
        <f t="shared" si="9"/>
        <v>0</v>
      </c>
      <c r="I119" s="105">
        <f t="shared" si="9"/>
        <v>0</v>
      </c>
      <c r="J119" s="105">
        <f t="shared" si="9"/>
        <v>0</v>
      </c>
      <c r="K119" s="54">
        <f t="shared" si="9"/>
        <v>0</v>
      </c>
      <c r="L119" s="54">
        <f t="shared" si="9"/>
        <v>0</v>
      </c>
      <c r="M119" s="54">
        <f t="shared" si="9"/>
        <v>0</v>
      </c>
    </row>
    <row r="120" spans="1:13" ht="15">
      <c r="A120" s="5"/>
      <c r="B120" s="5"/>
      <c r="C120" s="5"/>
      <c r="D120" s="55"/>
      <c r="E120" s="55"/>
      <c r="F120" s="55"/>
      <c r="G120" s="55"/>
      <c r="H120" s="55"/>
      <c r="I120" s="55"/>
      <c r="J120" s="55"/>
      <c r="K120" s="55"/>
      <c r="L120" s="55"/>
      <c r="M120" s="55"/>
    </row>
    <row r="121" spans="1:13" ht="15.75">
      <c r="A121" s="4" t="s">
        <v>23</v>
      </c>
      <c r="B121" s="4"/>
      <c r="C121" s="4"/>
      <c r="D121" s="56" t="s">
        <v>24</v>
      </c>
      <c r="E121" s="4"/>
      <c r="F121" s="4" t="s">
        <v>25</v>
      </c>
      <c r="G121" s="4"/>
      <c r="H121" s="57"/>
      <c r="I121" s="57" t="s">
        <v>26</v>
      </c>
      <c r="J121" s="4"/>
      <c r="K121" s="4"/>
      <c r="L121" s="4"/>
      <c r="M121" s="58" t="s">
        <v>24</v>
      </c>
    </row>
    <row r="122" spans="1:13" ht="15">
      <c r="A122" s="5" t="s">
        <v>27</v>
      </c>
      <c r="B122" s="5"/>
      <c r="C122" s="5"/>
      <c r="D122" s="167"/>
      <c r="E122" s="5"/>
      <c r="F122" s="52" t="s">
        <v>28</v>
      </c>
      <c r="G122" s="52" t="s">
        <v>5</v>
      </c>
      <c r="H122" s="6"/>
      <c r="I122" s="6" t="s">
        <v>29</v>
      </c>
      <c r="J122" s="5"/>
      <c r="K122" s="5"/>
      <c r="L122" s="5"/>
      <c r="M122" s="175"/>
    </row>
    <row r="123" spans="1:13" ht="15">
      <c r="A123" s="5" t="s">
        <v>30</v>
      </c>
      <c r="B123" s="5"/>
      <c r="C123" s="5"/>
      <c r="D123" s="168"/>
      <c r="E123" s="5"/>
      <c r="F123" s="25"/>
      <c r="G123" s="168"/>
      <c r="H123" s="6"/>
      <c r="I123" s="5" t="s">
        <v>31</v>
      </c>
      <c r="J123" s="5"/>
      <c r="K123" s="5"/>
      <c r="L123" s="5"/>
      <c r="M123" s="176">
        <f>D100</f>
        <v>0</v>
      </c>
    </row>
    <row r="124" spans="1:13" ht="15">
      <c r="A124" s="5" t="s">
        <v>32</v>
      </c>
      <c r="B124" s="5"/>
      <c r="C124" s="5"/>
      <c r="D124" s="169"/>
      <c r="E124" s="5"/>
      <c r="F124" s="25"/>
      <c r="G124" s="168"/>
      <c r="H124" s="6"/>
      <c r="I124" s="6"/>
      <c r="J124" s="5"/>
      <c r="K124" s="5"/>
      <c r="L124" s="5" t="s">
        <v>33</v>
      </c>
      <c r="M124" s="170">
        <f>M122+M123</f>
        <v>0</v>
      </c>
    </row>
    <row r="125" spans="1:13" ht="15">
      <c r="A125" s="5"/>
      <c r="B125" s="5"/>
      <c r="C125" s="5" t="s">
        <v>34</v>
      </c>
      <c r="D125" s="170">
        <f>SUM(D122:D124)</f>
        <v>0</v>
      </c>
      <c r="E125" s="5"/>
      <c r="F125" s="25"/>
      <c r="G125" s="168"/>
      <c r="H125" s="6"/>
      <c r="I125" s="6" t="s">
        <v>35</v>
      </c>
      <c r="J125" s="5"/>
      <c r="K125" s="5"/>
      <c r="L125" s="5"/>
      <c r="M125" s="177"/>
    </row>
    <row r="126" spans="1:13" ht="15">
      <c r="A126" s="5" t="s">
        <v>36</v>
      </c>
      <c r="B126" s="5"/>
      <c r="C126" s="5"/>
      <c r="D126" s="171">
        <f>D119</f>
        <v>0</v>
      </c>
      <c r="E126" s="5"/>
      <c r="F126" s="30"/>
      <c r="G126" s="173"/>
      <c r="H126" s="6"/>
      <c r="I126" s="5" t="s">
        <v>37</v>
      </c>
      <c r="J126" s="5"/>
      <c r="K126" s="5"/>
      <c r="L126" s="5"/>
      <c r="M126" s="176">
        <f>D119</f>
        <v>0</v>
      </c>
    </row>
    <row r="127" spans="1:13" ht="15">
      <c r="A127" s="5"/>
      <c r="B127" s="5"/>
      <c r="C127" s="5" t="s">
        <v>38</v>
      </c>
      <c r="D127" s="172">
        <f>D125-D126</f>
        <v>0</v>
      </c>
      <c r="E127" s="5"/>
      <c r="F127" s="67"/>
      <c r="G127" s="168"/>
      <c r="H127" s="6"/>
      <c r="I127" s="6" t="s">
        <v>39</v>
      </c>
      <c r="J127" s="5"/>
      <c r="K127" s="5"/>
      <c r="L127" s="5"/>
      <c r="M127" s="172">
        <f>M124-M126</f>
        <v>0</v>
      </c>
    </row>
    <row r="128" spans="1:13" ht="15">
      <c r="F128" s="68"/>
      <c r="G128" s="169"/>
    </row>
    <row r="129" spans="3:7" ht="15">
      <c r="C129" s="5" t="s">
        <v>40</v>
      </c>
      <c r="D129" s="178">
        <f>D127-M127</f>
        <v>0</v>
      </c>
      <c r="F129" s="71" t="s">
        <v>41</v>
      </c>
      <c r="G129" s="174">
        <f>SUM(G123:G128)</f>
        <v>0</v>
      </c>
    </row>
    <row r="130" spans="3:7" ht="15">
      <c r="C130" s="5"/>
      <c r="D130" s="70"/>
    </row>
    <row r="131" spans="3:7">
      <c r="D131" s="73"/>
    </row>
  </sheetData>
  <sortState ref="O7:Q20">
    <sortCondition ref="O7:O20"/>
  </sortState>
  <phoneticPr fontId="12" type="noConversion"/>
  <pageMargins left="0.31496062992125984" right="0.31496062992125984" top="0.74803149606299213" bottom="0.74803149606299213" header="0.31496062992125984" footer="0.31496062992125984"/>
  <pageSetup paperSize="9" scale="68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1"/>
  <sheetViews>
    <sheetView zoomScale="70" zoomScaleNormal="70" workbookViewId="0">
      <selection activeCell="D50" sqref="D50"/>
    </sheetView>
  </sheetViews>
  <sheetFormatPr defaultRowHeight="12.75"/>
  <cols>
    <col min="1" max="1" width="12.5703125" customWidth="1"/>
    <col min="2" max="2" width="11.42578125" customWidth="1"/>
    <col min="3" max="3" width="40.42578125" customWidth="1"/>
    <col min="4" max="4" width="14.7109375" customWidth="1"/>
    <col min="5" max="5" width="12.28515625" customWidth="1"/>
    <col min="6" max="7" width="14.7109375" customWidth="1"/>
    <col min="8" max="9" width="14.7109375" style="69" customWidth="1"/>
    <col min="10" max="16" width="14.7109375" customWidth="1"/>
  </cols>
  <sheetData>
    <row r="1" spans="1:14" ht="23.25">
      <c r="A1" s="1"/>
      <c r="B1" s="1"/>
      <c r="C1" s="2" t="s">
        <v>0</v>
      </c>
      <c r="D1" s="1"/>
      <c r="E1" s="123" t="s">
        <v>110</v>
      </c>
      <c r="F1" s="2"/>
      <c r="G1" s="161">
        <f>Year</f>
        <v>2019</v>
      </c>
      <c r="H1" s="75"/>
      <c r="J1" s="77" t="str">
        <f>club</f>
        <v>ABC TM Club</v>
      </c>
      <c r="K1" s="76"/>
      <c r="L1" s="76"/>
      <c r="M1" s="1"/>
      <c r="N1" s="3"/>
    </row>
    <row r="2" spans="1:14" ht="15.75">
      <c r="A2" s="4" t="s">
        <v>1</v>
      </c>
      <c r="B2" s="5"/>
      <c r="C2" s="5"/>
      <c r="D2" s="5"/>
      <c r="E2" s="5"/>
      <c r="F2" s="5"/>
      <c r="G2" s="5"/>
      <c r="H2" s="6"/>
      <c r="I2" s="6"/>
      <c r="J2" s="5"/>
      <c r="K2" s="5"/>
      <c r="L2" s="5"/>
      <c r="M2" s="5"/>
      <c r="N2" s="7"/>
    </row>
    <row r="3" spans="1:14" ht="15">
      <c r="A3" s="8"/>
      <c r="B3" s="9"/>
      <c r="C3" s="10"/>
      <c r="D3" s="11">
        <v>1</v>
      </c>
      <c r="E3" s="9">
        <v>2</v>
      </c>
      <c r="F3" s="10">
        <v>3</v>
      </c>
      <c r="G3" s="8">
        <v>4</v>
      </c>
      <c r="H3" s="8">
        <v>5</v>
      </c>
      <c r="I3" s="9">
        <v>6</v>
      </c>
      <c r="J3" s="8">
        <v>7</v>
      </c>
      <c r="K3" s="8">
        <v>8</v>
      </c>
      <c r="L3" s="9">
        <v>9</v>
      </c>
      <c r="M3" s="12">
        <v>10</v>
      </c>
      <c r="N3" s="13"/>
    </row>
    <row r="4" spans="1:14" ht="13.5" customHeight="1">
      <c r="A4" s="14" t="s">
        <v>2</v>
      </c>
      <c r="B4" s="15" t="s">
        <v>3</v>
      </c>
      <c r="C4" s="16" t="s">
        <v>4</v>
      </c>
      <c r="D4" s="17" t="s">
        <v>5</v>
      </c>
      <c r="E4" s="15" t="s">
        <v>6</v>
      </c>
      <c r="F4" s="110" t="s">
        <v>9</v>
      </c>
      <c r="G4" s="14" t="s">
        <v>7</v>
      </c>
      <c r="H4" s="14" t="s">
        <v>122</v>
      </c>
      <c r="I4" s="15" t="s">
        <v>8</v>
      </c>
      <c r="J4" s="14" t="s">
        <v>142</v>
      </c>
      <c r="K4" s="215" t="s">
        <v>10</v>
      </c>
      <c r="L4" s="14" t="s">
        <v>158</v>
      </c>
      <c r="M4" s="15" t="s">
        <v>138</v>
      </c>
      <c r="N4" s="19"/>
    </row>
    <row r="5" spans="1:14" ht="12" customHeight="1">
      <c r="A5" s="20"/>
      <c r="B5" s="21" t="s">
        <v>11</v>
      </c>
      <c r="C5" s="22"/>
      <c r="D5" s="23"/>
      <c r="E5" s="21"/>
      <c r="F5" s="111" t="s">
        <v>13</v>
      </c>
      <c r="G5" s="20" t="s">
        <v>12</v>
      </c>
      <c r="H5" s="20"/>
      <c r="I5" s="21" t="s">
        <v>42</v>
      </c>
      <c r="J5" s="20"/>
      <c r="K5" s="215" t="s">
        <v>1</v>
      </c>
      <c r="L5" s="14" t="s">
        <v>159</v>
      </c>
      <c r="M5" s="21"/>
      <c r="N5" s="19"/>
    </row>
    <row r="6" spans="1:14" ht="15">
      <c r="A6" s="163"/>
      <c r="B6" s="162"/>
      <c r="C6" s="96"/>
      <c r="D6" s="26">
        <f t="shared" ref="D6:D26" si="0">SUM(F6:M6)</f>
        <v>0</v>
      </c>
      <c r="E6" s="86"/>
      <c r="F6" s="89"/>
      <c r="G6" s="89"/>
      <c r="H6" s="89"/>
      <c r="I6" s="90"/>
      <c r="J6" s="89"/>
      <c r="K6" s="89"/>
      <c r="L6" s="89"/>
      <c r="M6" s="60"/>
      <c r="N6" s="7"/>
    </row>
    <row r="7" spans="1:14" ht="15">
      <c r="A7" s="163"/>
      <c r="B7" s="163"/>
      <c r="C7" s="96"/>
      <c r="D7" s="26">
        <f t="shared" si="0"/>
        <v>0</v>
      </c>
      <c r="E7" s="87"/>
      <c r="F7" s="90"/>
      <c r="G7" s="90"/>
      <c r="H7" s="90"/>
      <c r="I7" s="90"/>
      <c r="J7" s="90"/>
      <c r="K7" s="90"/>
      <c r="L7" s="121"/>
      <c r="M7" s="114"/>
      <c r="N7" s="7"/>
    </row>
    <row r="8" spans="1:14" ht="15">
      <c r="A8" s="163"/>
      <c r="B8" s="163"/>
      <c r="C8" s="96"/>
      <c r="D8" s="26">
        <f t="shared" si="0"/>
        <v>0</v>
      </c>
      <c r="E8" s="87"/>
      <c r="F8" s="90"/>
      <c r="G8" s="90"/>
      <c r="H8" s="90"/>
      <c r="I8" s="90"/>
      <c r="J8" s="90"/>
      <c r="K8" s="90"/>
      <c r="L8" s="90"/>
      <c r="M8" s="114"/>
      <c r="N8" s="7"/>
    </row>
    <row r="9" spans="1:14" ht="15">
      <c r="A9" s="163"/>
      <c r="B9" s="163"/>
      <c r="C9" s="96"/>
      <c r="D9" s="26">
        <f t="shared" si="0"/>
        <v>0</v>
      </c>
      <c r="E9" s="87"/>
      <c r="F9" s="90"/>
      <c r="G9" s="90"/>
      <c r="H9" s="90"/>
      <c r="I9" s="90"/>
      <c r="J9" s="90"/>
      <c r="K9" s="90"/>
      <c r="L9" s="90"/>
      <c r="M9" s="114"/>
      <c r="N9" s="7"/>
    </row>
    <row r="10" spans="1:14" ht="15">
      <c r="A10" s="163"/>
      <c r="B10" s="163"/>
      <c r="C10" s="96"/>
      <c r="D10" s="26">
        <f t="shared" si="0"/>
        <v>0</v>
      </c>
      <c r="E10" s="87"/>
      <c r="F10" s="91"/>
      <c r="G10" s="90"/>
      <c r="H10" s="90"/>
      <c r="I10" s="90"/>
      <c r="J10" s="90"/>
      <c r="K10" s="90"/>
      <c r="L10" s="90"/>
      <c r="M10" s="114"/>
      <c r="N10" s="203"/>
    </row>
    <row r="11" spans="1:14" ht="15">
      <c r="A11" s="163"/>
      <c r="B11" s="163"/>
      <c r="C11" s="96"/>
      <c r="D11" s="26">
        <f t="shared" si="0"/>
        <v>0</v>
      </c>
      <c r="E11" s="87"/>
      <c r="F11" s="90"/>
      <c r="G11" s="90"/>
      <c r="H11" s="90"/>
      <c r="I11" s="90"/>
      <c r="J11" s="90"/>
      <c r="K11" s="90"/>
      <c r="L11" s="90"/>
      <c r="M11" s="114"/>
      <c r="N11" s="203"/>
    </row>
    <row r="12" spans="1:14" ht="15">
      <c r="A12" s="163"/>
      <c r="B12" s="163"/>
      <c r="C12" s="96"/>
      <c r="D12" s="26">
        <f t="shared" si="0"/>
        <v>0</v>
      </c>
      <c r="E12" s="87"/>
      <c r="F12" s="90"/>
      <c r="G12" s="90"/>
      <c r="H12" s="90"/>
      <c r="I12" s="90"/>
      <c r="J12" s="90"/>
      <c r="K12" s="90"/>
      <c r="L12" s="90"/>
      <c r="M12" s="114"/>
      <c r="N12" s="203"/>
    </row>
    <row r="13" spans="1:14" ht="15">
      <c r="A13" s="163"/>
      <c r="B13" s="163"/>
      <c r="C13" s="96"/>
      <c r="D13" s="26">
        <f t="shared" si="0"/>
        <v>0</v>
      </c>
      <c r="E13" s="87"/>
      <c r="F13" s="90"/>
      <c r="G13" s="90"/>
      <c r="H13" s="90"/>
      <c r="I13" s="90"/>
      <c r="J13" s="90"/>
      <c r="K13" s="90"/>
      <c r="L13" s="90"/>
      <c r="M13" s="114"/>
      <c r="N13" s="203"/>
    </row>
    <row r="14" spans="1:14" ht="15">
      <c r="A14" s="163"/>
      <c r="B14" s="163"/>
      <c r="C14" s="96"/>
      <c r="D14" s="26">
        <f t="shared" si="0"/>
        <v>0</v>
      </c>
      <c r="E14" s="87"/>
      <c r="F14" s="90"/>
      <c r="G14" s="90"/>
      <c r="H14" s="90"/>
      <c r="I14" s="90"/>
      <c r="J14" s="90"/>
      <c r="K14" s="90"/>
      <c r="L14" s="90"/>
      <c r="M14" s="114"/>
      <c r="N14" s="203"/>
    </row>
    <row r="15" spans="1:14" ht="15">
      <c r="A15" s="163"/>
      <c r="B15" s="163"/>
      <c r="C15" s="96"/>
      <c r="D15" s="26">
        <f t="shared" si="0"/>
        <v>0</v>
      </c>
      <c r="E15" s="87"/>
      <c r="F15" s="90"/>
      <c r="G15" s="90"/>
      <c r="H15" s="90"/>
      <c r="I15" s="90"/>
      <c r="J15" s="90"/>
      <c r="K15" s="90"/>
      <c r="L15" s="90"/>
      <c r="M15" s="114"/>
      <c r="N15" s="203"/>
    </row>
    <row r="16" spans="1:14" ht="15">
      <c r="A16" s="163"/>
      <c r="B16" s="163"/>
      <c r="C16" s="96"/>
      <c r="D16" s="26">
        <f t="shared" si="0"/>
        <v>0</v>
      </c>
      <c r="E16" s="87"/>
      <c r="F16" s="90"/>
      <c r="G16" s="90"/>
      <c r="H16" s="90"/>
      <c r="I16" s="90"/>
      <c r="J16" s="90"/>
      <c r="K16" s="90"/>
      <c r="L16" s="90"/>
      <c r="M16" s="114"/>
      <c r="N16" s="203"/>
    </row>
    <row r="17" spans="1:14" ht="15">
      <c r="A17" s="163"/>
      <c r="B17" s="163"/>
      <c r="C17" s="96"/>
      <c r="D17" s="26">
        <f t="shared" si="0"/>
        <v>0</v>
      </c>
      <c r="E17" s="87"/>
      <c r="F17" s="90"/>
      <c r="G17" s="90"/>
      <c r="H17" s="90"/>
      <c r="I17" s="90"/>
      <c r="J17" s="90"/>
      <c r="K17" s="90"/>
      <c r="L17" s="90"/>
      <c r="M17" s="114"/>
      <c r="N17" s="203"/>
    </row>
    <row r="18" spans="1:14" ht="15">
      <c r="A18" s="14"/>
      <c r="B18" s="163"/>
      <c r="C18" s="97"/>
      <c r="D18" s="26">
        <f t="shared" si="0"/>
        <v>0</v>
      </c>
      <c r="E18" s="87"/>
      <c r="F18" s="90"/>
      <c r="G18" s="90"/>
      <c r="H18" s="90"/>
      <c r="I18" s="90"/>
      <c r="J18" s="90"/>
      <c r="K18" s="90"/>
      <c r="L18" s="90"/>
      <c r="M18" s="114"/>
      <c r="N18" s="7"/>
    </row>
    <row r="19" spans="1:14" ht="15">
      <c r="A19" s="163"/>
      <c r="B19" s="163"/>
      <c r="C19" s="96"/>
      <c r="D19" s="26">
        <f t="shared" si="0"/>
        <v>0</v>
      </c>
      <c r="E19" s="87"/>
      <c r="F19" s="90"/>
      <c r="G19" s="90"/>
      <c r="H19" s="90"/>
      <c r="I19" s="90"/>
      <c r="J19" s="90"/>
      <c r="K19" s="90"/>
      <c r="L19" s="90"/>
      <c r="M19" s="114"/>
      <c r="N19" s="7"/>
    </row>
    <row r="20" spans="1:14" ht="15">
      <c r="A20" s="163"/>
      <c r="B20" s="163"/>
      <c r="C20" s="96"/>
      <c r="D20" s="26">
        <f t="shared" si="0"/>
        <v>0</v>
      </c>
      <c r="E20" s="87"/>
      <c r="F20" s="90"/>
      <c r="G20" s="90"/>
      <c r="H20" s="90"/>
      <c r="I20" s="90"/>
      <c r="J20" s="90"/>
      <c r="K20" s="90"/>
      <c r="L20" s="90"/>
      <c r="M20" s="114"/>
      <c r="N20" s="7"/>
    </row>
    <row r="21" spans="1:14" ht="15" hidden="1">
      <c r="A21" s="163"/>
      <c r="B21" s="106"/>
      <c r="C21" s="96"/>
      <c r="D21" s="26">
        <f t="shared" si="0"/>
        <v>0</v>
      </c>
      <c r="E21" s="87"/>
      <c r="F21" s="90"/>
      <c r="G21" s="90"/>
      <c r="H21" s="90"/>
      <c r="I21" s="90"/>
      <c r="J21" s="90"/>
      <c r="K21" s="90"/>
      <c r="L21" s="90"/>
      <c r="M21" s="114"/>
      <c r="N21" s="7"/>
    </row>
    <row r="22" spans="1:14" ht="15" hidden="1">
      <c r="A22" s="163"/>
      <c r="B22" s="106"/>
      <c r="C22" s="96"/>
      <c r="D22" s="26">
        <f t="shared" si="0"/>
        <v>0</v>
      </c>
      <c r="E22" s="87"/>
      <c r="F22" s="90"/>
      <c r="G22" s="90"/>
      <c r="H22" s="90"/>
      <c r="I22" s="90"/>
      <c r="J22" s="90"/>
      <c r="K22" s="90"/>
      <c r="L22" s="90"/>
      <c r="M22" s="114"/>
      <c r="N22" s="7"/>
    </row>
    <row r="23" spans="1:14" ht="15" hidden="1">
      <c r="A23" s="163"/>
      <c r="B23" s="106"/>
      <c r="C23" s="96"/>
      <c r="D23" s="26">
        <f t="shared" si="0"/>
        <v>0</v>
      </c>
      <c r="E23" s="87"/>
      <c r="F23" s="90"/>
      <c r="G23" s="90"/>
      <c r="H23" s="90"/>
      <c r="I23" s="90"/>
      <c r="J23" s="90"/>
      <c r="K23" s="90"/>
      <c r="L23" s="90"/>
      <c r="M23" s="114"/>
      <c r="N23" s="7"/>
    </row>
    <row r="24" spans="1:14" ht="15" hidden="1">
      <c r="A24" s="163"/>
      <c r="B24" s="106"/>
      <c r="C24" s="96"/>
      <c r="D24" s="26">
        <f t="shared" si="0"/>
        <v>0</v>
      </c>
      <c r="E24" s="87"/>
      <c r="F24" s="90"/>
      <c r="G24" s="90"/>
      <c r="H24" s="90"/>
      <c r="I24" s="90"/>
      <c r="J24" s="90"/>
      <c r="K24" s="90"/>
      <c r="L24" s="90"/>
      <c r="M24" s="114"/>
      <c r="N24" s="7"/>
    </row>
    <row r="25" spans="1:14" ht="15" hidden="1">
      <c r="A25" s="163"/>
      <c r="B25" s="106"/>
      <c r="C25" s="96"/>
      <c r="D25" s="26">
        <f t="shared" si="0"/>
        <v>0</v>
      </c>
      <c r="E25" s="87"/>
      <c r="F25" s="90"/>
      <c r="G25" s="90"/>
      <c r="H25" s="90"/>
      <c r="I25" s="90"/>
      <c r="J25" s="90"/>
      <c r="K25" s="90"/>
      <c r="L25" s="90"/>
      <c r="M25" s="114"/>
      <c r="N25" s="7"/>
    </row>
    <row r="26" spans="1:14" ht="15">
      <c r="A26" s="164"/>
      <c r="B26" s="164"/>
      <c r="C26" s="98"/>
      <c r="D26" s="113">
        <f t="shared" si="0"/>
        <v>0</v>
      </c>
      <c r="E26" s="88"/>
      <c r="F26" s="92"/>
      <c r="G26" s="92"/>
      <c r="H26" s="90"/>
      <c r="I26" s="90"/>
      <c r="J26" s="90"/>
      <c r="K26" s="90"/>
      <c r="L26" s="90"/>
      <c r="M26" s="114"/>
      <c r="N26" s="7"/>
    </row>
    <row r="27" spans="1:14" ht="15">
      <c r="A27" s="35"/>
      <c r="B27" s="36"/>
      <c r="C27" s="37" t="s">
        <v>14</v>
      </c>
      <c r="D27" s="38">
        <f t="shared" ref="D27:M27" si="1">SUM(D6:D26)</f>
        <v>0</v>
      </c>
      <c r="E27" s="39">
        <f t="shared" si="1"/>
        <v>0</v>
      </c>
      <c r="F27" s="93">
        <f t="shared" si="1"/>
        <v>0</v>
      </c>
      <c r="G27" s="94">
        <f t="shared" si="1"/>
        <v>0</v>
      </c>
      <c r="H27" s="94">
        <f t="shared" si="1"/>
        <v>0</v>
      </c>
      <c r="I27" s="94">
        <f t="shared" si="1"/>
        <v>0</v>
      </c>
      <c r="J27" s="94">
        <f t="shared" si="1"/>
        <v>0</v>
      </c>
      <c r="K27" s="94">
        <f t="shared" si="1"/>
        <v>0</v>
      </c>
      <c r="L27" s="94">
        <f t="shared" si="1"/>
        <v>0</v>
      </c>
      <c r="M27" s="115">
        <f t="shared" si="1"/>
        <v>0</v>
      </c>
      <c r="N27" s="7"/>
    </row>
    <row r="28" spans="1:14" ht="15.75">
      <c r="A28" s="40" t="s">
        <v>15</v>
      </c>
      <c r="B28" s="5"/>
      <c r="C28" s="5"/>
      <c r="D28" s="41"/>
      <c r="E28" s="5"/>
      <c r="F28" s="5"/>
      <c r="G28" s="5"/>
      <c r="H28" s="6"/>
      <c r="I28" s="6"/>
      <c r="J28" s="5"/>
      <c r="K28" s="5"/>
      <c r="L28" s="5"/>
      <c r="M28" s="5"/>
      <c r="N28" s="7"/>
    </row>
    <row r="29" spans="1:14" ht="15">
      <c r="A29" s="42"/>
      <c r="B29" s="42"/>
      <c r="C29" s="43"/>
      <c r="D29" s="42">
        <v>11</v>
      </c>
      <c r="E29" s="108">
        <v>12</v>
      </c>
      <c r="F29" s="42">
        <v>13</v>
      </c>
      <c r="G29" s="43">
        <v>14</v>
      </c>
      <c r="H29" s="42">
        <v>15</v>
      </c>
      <c r="I29" s="43">
        <v>16</v>
      </c>
      <c r="J29" s="42">
        <v>17</v>
      </c>
      <c r="K29" s="42">
        <v>18</v>
      </c>
      <c r="L29" s="42">
        <v>19</v>
      </c>
      <c r="M29" s="116">
        <v>20</v>
      </c>
    </row>
    <row r="30" spans="1:14" ht="28.5" customHeight="1">
      <c r="A30" s="44" t="s">
        <v>16</v>
      </c>
      <c r="B30" s="45" t="s">
        <v>17</v>
      </c>
      <c r="C30" s="46" t="s">
        <v>18</v>
      </c>
      <c r="D30" s="44" t="s">
        <v>5</v>
      </c>
      <c r="E30" s="109" t="s">
        <v>19</v>
      </c>
      <c r="F30" s="44" t="s">
        <v>44</v>
      </c>
      <c r="G30" s="46" t="s">
        <v>20</v>
      </c>
      <c r="H30" s="44" t="s">
        <v>143</v>
      </c>
      <c r="I30" s="46" t="s">
        <v>22</v>
      </c>
      <c r="J30" s="44" t="s">
        <v>118</v>
      </c>
      <c r="K30" s="44" t="s">
        <v>43</v>
      </c>
      <c r="L30" s="44" t="s">
        <v>137</v>
      </c>
      <c r="M30" s="44" t="s">
        <v>140</v>
      </c>
    </row>
    <row r="31" spans="1:14" ht="15">
      <c r="A31" s="99"/>
      <c r="B31" s="99"/>
      <c r="C31" s="95"/>
      <c r="D31" s="159">
        <f t="shared" ref="D31:D45" si="2">SUM(E31:M31)</f>
        <v>0</v>
      </c>
      <c r="E31" s="103"/>
      <c r="F31" s="103"/>
      <c r="G31" s="103"/>
      <c r="H31" s="103"/>
      <c r="I31" s="107"/>
      <c r="J31" s="103"/>
      <c r="K31" s="118"/>
      <c r="L31" s="82"/>
      <c r="M31" s="118"/>
    </row>
    <row r="32" spans="1:14" ht="15">
      <c r="A32" s="163"/>
      <c r="B32" s="67"/>
      <c r="C32" s="96"/>
      <c r="D32" s="159">
        <f t="shared" si="2"/>
        <v>0</v>
      </c>
      <c r="E32" s="90"/>
      <c r="F32" s="106"/>
      <c r="G32" s="90"/>
      <c r="H32" s="90"/>
      <c r="I32" s="90"/>
      <c r="J32" s="90"/>
      <c r="K32" s="114"/>
      <c r="L32" s="79"/>
      <c r="M32" s="114"/>
    </row>
    <row r="33" spans="1:14" ht="15">
      <c r="A33" s="163"/>
      <c r="B33" s="67"/>
      <c r="C33" s="96"/>
      <c r="D33" s="159">
        <f t="shared" si="2"/>
        <v>0</v>
      </c>
      <c r="E33" s="90"/>
      <c r="F33" s="106"/>
      <c r="G33" s="90"/>
      <c r="H33" s="90"/>
      <c r="I33" s="90"/>
      <c r="J33" s="90"/>
      <c r="K33" s="114"/>
      <c r="L33" s="79"/>
      <c r="M33" s="114"/>
    </row>
    <row r="34" spans="1:14" ht="15">
      <c r="A34" s="163"/>
      <c r="B34" s="67"/>
      <c r="C34" s="96"/>
      <c r="D34" s="159">
        <f t="shared" si="2"/>
        <v>0</v>
      </c>
      <c r="E34" s="90"/>
      <c r="F34" s="106"/>
      <c r="G34" s="90"/>
      <c r="H34" s="90"/>
      <c r="I34" s="90"/>
      <c r="J34" s="90"/>
      <c r="K34" s="114"/>
      <c r="L34" s="79"/>
      <c r="M34" s="114"/>
    </row>
    <row r="35" spans="1:14" ht="15">
      <c r="A35" s="163"/>
      <c r="B35" s="67"/>
      <c r="C35" s="96"/>
      <c r="D35" s="159">
        <f t="shared" si="2"/>
        <v>0</v>
      </c>
      <c r="E35" s="90"/>
      <c r="F35" s="106"/>
      <c r="G35" s="90"/>
      <c r="H35" s="90"/>
      <c r="I35" s="90"/>
      <c r="J35" s="90"/>
      <c r="K35" s="114"/>
      <c r="L35" s="79"/>
      <c r="M35" s="114"/>
    </row>
    <row r="36" spans="1:14" ht="15">
      <c r="A36" s="163"/>
      <c r="B36" s="67"/>
      <c r="C36" s="96"/>
      <c r="D36" s="159">
        <f t="shared" si="2"/>
        <v>0</v>
      </c>
      <c r="E36" s="90"/>
      <c r="F36" s="106"/>
      <c r="G36" s="90"/>
      <c r="H36" s="90"/>
      <c r="I36" s="90"/>
      <c r="J36" s="90"/>
      <c r="K36" s="114"/>
      <c r="L36" s="79"/>
      <c r="M36" s="114"/>
    </row>
    <row r="37" spans="1:14" ht="15">
      <c r="A37" s="163"/>
      <c r="B37" s="67"/>
      <c r="C37" s="96"/>
      <c r="D37" s="159">
        <f t="shared" si="2"/>
        <v>0</v>
      </c>
      <c r="E37" s="90"/>
      <c r="F37" s="106"/>
      <c r="G37" s="90"/>
      <c r="H37" s="90"/>
      <c r="I37" s="90"/>
      <c r="J37" s="90"/>
      <c r="K37" s="114"/>
      <c r="L37" s="79"/>
      <c r="M37" s="114"/>
    </row>
    <row r="38" spans="1:14" ht="15">
      <c r="A38" s="163"/>
      <c r="B38" s="67"/>
      <c r="C38" s="96"/>
      <c r="D38" s="159">
        <f t="shared" si="2"/>
        <v>0</v>
      </c>
      <c r="E38" s="90"/>
      <c r="F38" s="106"/>
      <c r="G38" s="90"/>
      <c r="H38" s="90"/>
      <c r="I38" s="90"/>
      <c r="J38" s="90"/>
      <c r="K38" s="114"/>
      <c r="L38" s="79"/>
      <c r="M38" s="114"/>
    </row>
    <row r="39" spans="1:14" ht="15">
      <c r="A39" s="163"/>
      <c r="B39" s="67"/>
      <c r="C39" s="96"/>
      <c r="D39" s="159">
        <f t="shared" si="2"/>
        <v>0</v>
      </c>
      <c r="E39" s="90"/>
      <c r="F39" s="106"/>
      <c r="G39" s="90"/>
      <c r="H39" s="90"/>
      <c r="I39" s="90"/>
      <c r="J39" s="90"/>
      <c r="K39" s="114"/>
      <c r="L39" s="79"/>
      <c r="M39" s="114"/>
    </row>
    <row r="40" spans="1:14" ht="15">
      <c r="A40" s="164"/>
      <c r="B40" s="68"/>
      <c r="C40" s="98"/>
      <c r="D40" s="160">
        <f t="shared" si="2"/>
        <v>0</v>
      </c>
      <c r="E40" s="92"/>
      <c r="F40" s="106"/>
      <c r="G40" s="90"/>
      <c r="H40" s="90"/>
      <c r="I40" s="90"/>
      <c r="J40" s="90"/>
      <c r="K40" s="114"/>
      <c r="L40" s="80"/>
      <c r="M40" s="166"/>
    </row>
    <row r="41" spans="1:14" ht="15" hidden="1">
      <c r="A41" s="25"/>
      <c r="B41" s="25"/>
      <c r="C41" s="28"/>
      <c r="D41" s="47">
        <f t="shared" si="2"/>
        <v>0</v>
      </c>
      <c r="E41" s="90"/>
      <c r="F41" s="106"/>
      <c r="G41" s="90"/>
      <c r="H41" s="90"/>
      <c r="I41" s="90"/>
      <c r="J41" s="90"/>
      <c r="K41" s="114"/>
      <c r="L41" s="27"/>
      <c r="M41" s="48"/>
    </row>
    <row r="42" spans="1:14" ht="15" hidden="1">
      <c r="A42" s="25"/>
      <c r="B42" s="25"/>
      <c r="C42" s="28"/>
      <c r="D42" s="47">
        <f t="shared" si="2"/>
        <v>0</v>
      </c>
      <c r="E42" s="90"/>
      <c r="F42" s="106"/>
      <c r="G42" s="90"/>
      <c r="H42" s="90"/>
      <c r="I42" s="90"/>
      <c r="J42" s="90"/>
      <c r="K42" s="114"/>
      <c r="L42" s="27"/>
      <c r="M42" s="48"/>
    </row>
    <row r="43" spans="1:14" ht="15" hidden="1">
      <c r="A43" s="30"/>
      <c r="B43" s="30"/>
      <c r="C43" s="31"/>
      <c r="D43" s="49">
        <f t="shared" si="2"/>
        <v>0</v>
      </c>
      <c r="E43" s="104"/>
      <c r="F43" s="106"/>
      <c r="G43" s="90"/>
      <c r="H43" s="90"/>
      <c r="I43" s="90"/>
      <c r="J43" s="90"/>
      <c r="K43" s="114"/>
      <c r="L43" s="32"/>
      <c r="M43" s="50"/>
    </row>
    <row r="44" spans="1:14" ht="15" hidden="1">
      <c r="A44" s="25"/>
      <c r="B44" s="25"/>
      <c r="C44" s="28"/>
      <c r="D44" s="47">
        <f t="shared" si="2"/>
        <v>0</v>
      </c>
      <c r="E44" s="90"/>
      <c r="F44" s="106"/>
      <c r="G44" s="90"/>
      <c r="H44" s="90"/>
      <c r="I44" s="90"/>
      <c r="J44" s="90"/>
      <c r="K44" s="114"/>
      <c r="L44" s="27"/>
      <c r="M44" s="48"/>
    </row>
    <row r="45" spans="1:14" ht="15" hidden="1">
      <c r="A45" s="33"/>
      <c r="B45" s="25"/>
      <c r="C45" s="28"/>
      <c r="D45" s="47">
        <f t="shared" si="2"/>
        <v>0</v>
      </c>
      <c r="E45" s="90"/>
      <c r="F45" s="106"/>
      <c r="G45" s="90"/>
      <c r="H45" s="90"/>
      <c r="I45" s="90"/>
      <c r="J45" s="90"/>
      <c r="K45" s="114"/>
      <c r="L45" s="27"/>
      <c r="M45" s="51"/>
    </row>
    <row r="46" spans="1:14" ht="16.5" customHeight="1">
      <c r="A46" s="52"/>
      <c r="B46" s="52"/>
      <c r="C46" s="53" t="s">
        <v>14</v>
      </c>
      <c r="D46" s="54">
        <f t="shared" ref="D46:M46" si="3">SUM(D31:D45)</f>
        <v>0</v>
      </c>
      <c r="E46" s="105">
        <f t="shared" si="3"/>
        <v>0</v>
      </c>
      <c r="F46" s="105">
        <f t="shared" si="3"/>
        <v>0</v>
      </c>
      <c r="G46" s="105">
        <f t="shared" si="3"/>
        <v>0</v>
      </c>
      <c r="H46" s="105">
        <f t="shared" si="3"/>
        <v>0</v>
      </c>
      <c r="I46" s="105">
        <f t="shared" si="3"/>
        <v>0</v>
      </c>
      <c r="J46" s="105">
        <f t="shared" si="3"/>
        <v>0</v>
      </c>
      <c r="K46" s="54">
        <f t="shared" si="3"/>
        <v>0</v>
      </c>
      <c r="L46" s="54">
        <f t="shared" si="3"/>
        <v>0</v>
      </c>
      <c r="M46" s="54">
        <f t="shared" si="3"/>
        <v>0</v>
      </c>
    </row>
    <row r="47" spans="1:14" ht="15">
      <c r="A47" s="5"/>
      <c r="B47" s="5"/>
      <c r="C47" s="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</row>
    <row r="48" spans="1:14" ht="15.75">
      <c r="A48" s="4" t="s">
        <v>23</v>
      </c>
      <c r="B48" s="4"/>
      <c r="C48" s="4"/>
      <c r="D48" s="56" t="s">
        <v>24</v>
      </c>
      <c r="E48" s="4"/>
      <c r="F48" s="4" t="s">
        <v>25</v>
      </c>
      <c r="G48" s="4"/>
      <c r="H48" s="57"/>
      <c r="I48" s="57" t="s">
        <v>26</v>
      </c>
      <c r="J48" s="4"/>
      <c r="K48" s="4"/>
      <c r="L48" s="4"/>
      <c r="M48" s="58" t="s">
        <v>24</v>
      </c>
      <c r="N48" s="59"/>
    </row>
    <row r="49" spans="1:14" ht="15">
      <c r="A49" s="5" t="s">
        <v>27</v>
      </c>
      <c r="B49" s="5"/>
      <c r="C49" s="5"/>
      <c r="D49" s="167">
        <v>0</v>
      </c>
      <c r="E49" s="5"/>
      <c r="F49" s="52" t="s">
        <v>28</v>
      </c>
      <c r="G49" s="52" t="s">
        <v>5</v>
      </c>
      <c r="H49" s="6"/>
      <c r="I49" s="6" t="s">
        <v>29</v>
      </c>
      <c r="J49" s="5"/>
      <c r="K49" s="5"/>
      <c r="L49" s="5"/>
      <c r="M49" s="175">
        <f>Sep!M54</f>
        <v>0</v>
      </c>
      <c r="N49" s="7"/>
    </row>
    <row r="50" spans="1:14" ht="15">
      <c r="A50" s="5" t="s">
        <v>30</v>
      </c>
      <c r="B50" s="5"/>
      <c r="C50" s="5"/>
      <c r="D50" s="168"/>
      <c r="E50" s="5"/>
      <c r="F50" s="25"/>
      <c r="G50" s="168"/>
      <c r="H50" s="6"/>
      <c r="I50" s="5" t="s">
        <v>31</v>
      </c>
      <c r="J50" s="5"/>
      <c r="K50" s="5"/>
      <c r="L50" s="5"/>
      <c r="M50" s="176">
        <f>D27</f>
        <v>0</v>
      </c>
      <c r="N50" s="7"/>
    </row>
    <row r="51" spans="1:14" ht="15">
      <c r="A51" s="5" t="s">
        <v>32</v>
      </c>
      <c r="B51" s="5"/>
      <c r="C51" s="5"/>
      <c r="D51" s="169"/>
      <c r="E51" s="5"/>
      <c r="F51" s="25"/>
      <c r="G51" s="168"/>
      <c r="H51" s="6"/>
      <c r="I51" s="6"/>
      <c r="J51" s="5"/>
      <c r="K51" s="5"/>
      <c r="L51" s="5" t="s">
        <v>33</v>
      </c>
      <c r="M51" s="170">
        <f>M49+M50</f>
        <v>0</v>
      </c>
      <c r="N51" s="7"/>
    </row>
    <row r="52" spans="1:14" ht="15">
      <c r="A52" s="5"/>
      <c r="B52" s="5"/>
      <c r="C52" s="5" t="s">
        <v>34</v>
      </c>
      <c r="D52" s="170">
        <f>SUM(D49:D51)</f>
        <v>0</v>
      </c>
      <c r="E52" s="5"/>
      <c r="F52" s="25"/>
      <c r="G52" s="168"/>
      <c r="H52" s="6"/>
      <c r="I52" s="6" t="s">
        <v>35</v>
      </c>
      <c r="J52" s="5"/>
      <c r="K52" s="5"/>
      <c r="L52" s="5"/>
      <c r="M52" s="177"/>
      <c r="N52" s="7"/>
    </row>
    <row r="53" spans="1:14" ht="15">
      <c r="A53" s="5" t="s">
        <v>36</v>
      </c>
      <c r="B53" s="5"/>
      <c r="C53" s="5"/>
      <c r="D53" s="171">
        <f>+G56</f>
        <v>0</v>
      </c>
      <c r="E53" s="5"/>
      <c r="F53" s="25"/>
      <c r="G53" s="168"/>
      <c r="H53" s="6"/>
      <c r="I53" s="5" t="s">
        <v>37</v>
      </c>
      <c r="J53" s="5"/>
      <c r="K53" s="5"/>
      <c r="L53" s="5"/>
      <c r="M53" s="176">
        <f>D46</f>
        <v>0</v>
      </c>
      <c r="N53" s="7"/>
    </row>
    <row r="54" spans="1:14" ht="15">
      <c r="A54" s="5"/>
      <c r="B54" s="5"/>
      <c r="C54" s="5" t="s">
        <v>38</v>
      </c>
      <c r="D54" s="172">
        <f>D52-D53</f>
        <v>0</v>
      </c>
      <c r="E54" s="5"/>
      <c r="F54" s="67"/>
      <c r="G54" s="168"/>
      <c r="H54" s="6"/>
      <c r="I54" s="6" t="s">
        <v>39</v>
      </c>
      <c r="J54" s="5"/>
      <c r="K54" s="5"/>
      <c r="L54" s="5"/>
      <c r="M54" s="172">
        <f>M51-M53</f>
        <v>0</v>
      </c>
      <c r="N54" s="7"/>
    </row>
    <row r="55" spans="1:14" ht="15">
      <c r="F55" s="68"/>
      <c r="G55" s="169"/>
    </row>
    <row r="56" spans="1:14" ht="15">
      <c r="C56" s="5" t="s">
        <v>40</v>
      </c>
      <c r="D56" s="178">
        <f>D54-M54</f>
        <v>0</v>
      </c>
      <c r="F56" s="71" t="s">
        <v>41</v>
      </c>
      <c r="G56" s="174">
        <f>SUM(G50:G55)</f>
        <v>0</v>
      </c>
    </row>
    <row r="57" spans="1:14" ht="15">
      <c r="C57" s="5"/>
      <c r="D57" s="70"/>
    </row>
    <row r="58" spans="1:14">
      <c r="D58" s="73"/>
    </row>
    <row r="75" spans="1:13" ht="15.75">
      <c r="A75" s="4" t="s">
        <v>1</v>
      </c>
      <c r="B75" s="5"/>
      <c r="C75" s="5"/>
      <c r="D75" s="5"/>
      <c r="E75" s="5"/>
      <c r="F75" s="5"/>
      <c r="G75" s="5"/>
      <c r="H75" s="6"/>
      <c r="I75" s="6"/>
      <c r="J75" s="5"/>
      <c r="K75" s="5"/>
      <c r="L75" s="5"/>
      <c r="M75" s="5"/>
    </row>
    <row r="76" spans="1:13" ht="15">
      <c r="A76" s="8"/>
      <c r="B76" s="9"/>
      <c r="C76" s="10"/>
      <c r="D76" s="11">
        <v>1</v>
      </c>
      <c r="E76" s="9">
        <v>2</v>
      </c>
      <c r="F76" s="10">
        <v>3</v>
      </c>
      <c r="G76" s="8">
        <v>4</v>
      </c>
      <c r="H76" s="8">
        <v>5</v>
      </c>
      <c r="I76" s="9">
        <v>6</v>
      </c>
      <c r="J76" s="8">
        <v>7</v>
      </c>
      <c r="K76" s="8">
        <v>8</v>
      </c>
      <c r="L76" s="9">
        <v>9</v>
      </c>
      <c r="M76" s="12">
        <v>10</v>
      </c>
    </row>
    <row r="77" spans="1:13" ht="15">
      <c r="A77" s="14" t="s">
        <v>2</v>
      </c>
      <c r="B77" s="15" t="s">
        <v>3</v>
      </c>
      <c r="C77" s="16" t="s">
        <v>4</v>
      </c>
      <c r="D77" s="17" t="s">
        <v>5</v>
      </c>
      <c r="E77" s="15" t="s">
        <v>6</v>
      </c>
      <c r="F77" s="110" t="s">
        <v>9</v>
      </c>
      <c r="G77" s="14" t="s">
        <v>7</v>
      </c>
      <c r="H77" s="14"/>
      <c r="I77" s="15" t="s">
        <v>8</v>
      </c>
      <c r="J77" s="14"/>
      <c r="K77" s="14" t="s">
        <v>10</v>
      </c>
      <c r="L77" s="15"/>
      <c r="M77" s="18"/>
    </row>
    <row r="78" spans="1:13" ht="15">
      <c r="A78" s="20"/>
      <c r="B78" s="21" t="s">
        <v>11</v>
      </c>
      <c r="C78" s="22"/>
      <c r="D78" s="23"/>
      <c r="E78" s="21"/>
      <c r="F78" s="111" t="s">
        <v>13</v>
      </c>
      <c r="G78" s="20" t="s">
        <v>12</v>
      </c>
      <c r="H78" s="20"/>
      <c r="I78" s="21" t="s">
        <v>42</v>
      </c>
      <c r="J78" s="20"/>
      <c r="K78" s="20" t="s">
        <v>1</v>
      </c>
      <c r="L78" s="21"/>
      <c r="M78" s="24"/>
    </row>
    <row r="79" spans="1:13" ht="15">
      <c r="A79" s="162">
        <v>1</v>
      </c>
      <c r="B79" s="162"/>
      <c r="C79" s="95"/>
      <c r="D79" s="26">
        <f t="shared" ref="D79:D99" si="4">SUM(F79:M79)</f>
        <v>0</v>
      </c>
      <c r="E79" s="86"/>
      <c r="F79" s="89"/>
      <c r="G79" s="89"/>
      <c r="H79" s="89"/>
      <c r="I79" s="90"/>
      <c r="J79" s="89"/>
      <c r="K79" s="89"/>
      <c r="L79" s="89"/>
      <c r="M79" s="60"/>
    </row>
    <row r="80" spans="1:13" ht="15">
      <c r="A80" s="163"/>
      <c r="B80" s="163"/>
      <c r="C80" s="96"/>
      <c r="D80" s="26">
        <f t="shared" si="4"/>
        <v>0</v>
      </c>
      <c r="E80" s="87"/>
      <c r="F80" s="90"/>
      <c r="G80" s="90"/>
      <c r="H80" s="90"/>
      <c r="I80" s="90"/>
      <c r="J80" s="90"/>
      <c r="K80" s="90"/>
      <c r="L80" s="121"/>
      <c r="M80" s="114"/>
    </row>
    <row r="81" spans="1:13" ht="15">
      <c r="A81" s="163"/>
      <c r="B81" s="163"/>
      <c r="C81" s="96"/>
      <c r="D81" s="26">
        <f t="shared" si="4"/>
        <v>0</v>
      </c>
      <c r="E81" s="87"/>
      <c r="F81" s="90"/>
      <c r="G81" s="90"/>
      <c r="H81" s="90"/>
      <c r="I81" s="90"/>
      <c r="J81" s="90"/>
      <c r="K81" s="90"/>
      <c r="L81" s="90"/>
      <c r="M81" s="114"/>
    </row>
    <row r="82" spans="1:13" ht="15">
      <c r="A82" s="163"/>
      <c r="B82" s="163"/>
      <c r="C82" s="96"/>
      <c r="D82" s="26">
        <f t="shared" si="4"/>
        <v>0</v>
      </c>
      <c r="E82" s="87"/>
      <c r="F82" s="90"/>
      <c r="G82" s="90"/>
      <c r="H82" s="90"/>
      <c r="I82" s="90"/>
      <c r="J82" s="90"/>
      <c r="K82" s="90"/>
      <c r="L82" s="90"/>
      <c r="M82" s="114"/>
    </row>
    <row r="83" spans="1:13" ht="15">
      <c r="A83" s="163"/>
      <c r="B83" s="163"/>
      <c r="C83" s="96"/>
      <c r="D83" s="26">
        <f t="shared" si="4"/>
        <v>0</v>
      </c>
      <c r="E83" s="87"/>
      <c r="F83" s="91"/>
      <c r="G83" s="90"/>
      <c r="H83" s="90"/>
      <c r="I83" s="90"/>
      <c r="J83" s="90"/>
      <c r="K83" s="90"/>
      <c r="L83" s="90"/>
      <c r="M83" s="114"/>
    </row>
    <row r="84" spans="1:13" ht="15">
      <c r="A84" s="163"/>
      <c r="B84" s="163"/>
      <c r="C84" s="96"/>
      <c r="D84" s="26">
        <f t="shared" si="4"/>
        <v>0</v>
      </c>
      <c r="E84" s="87"/>
      <c r="F84" s="90"/>
      <c r="G84" s="90"/>
      <c r="H84" s="90"/>
      <c r="I84" s="90"/>
      <c r="J84" s="90"/>
      <c r="K84" s="90"/>
      <c r="L84" s="90"/>
      <c r="M84" s="114"/>
    </row>
    <row r="85" spans="1:13" ht="15">
      <c r="A85" s="163"/>
      <c r="B85" s="163"/>
      <c r="C85" s="96"/>
      <c r="D85" s="26">
        <f t="shared" si="4"/>
        <v>0</v>
      </c>
      <c r="E85" s="87"/>
      <c r="F85" s="90"/>
      <c r="G85" s="90"/>
      <c r="H85" s="90"/>
      <c r="I85" s="90"/>
      <c r="J85" s="90"/>
      <c r="K85" s="90"/>
      <c r="L85" s="90"/>
      <c r="M85" s="114"/>
    </row>
    <row r="86" spans="1:13" ht="15">
      <c r="A86" s="163"/>
      <c r="B86" s="163"/>
      <c r="C86" s="96"/>
      <c r="D86" s="26">
        <f t="shared" si="4"/>
        <v>0</v>
      </c>
      <c r="E86" s="87"/>
      <c r="F86" s="90"/>
      <c r="G86" s="90"/>
      <c r="H86" s="90"/>
      <c r="I86" s="90"/>
      <c r="J86" s="90"/>
      <c r="K86" s="90"/>
      <c r="L86" s="90"/>
      <c r="M86" s="114"/>
    </row>
    <row r="87" spans="1:13" ht="15">
      <c r="A87" s="163"/>
      <c r="B87" s="163"/>
      <c r="C87" s="96"/>
      <c r="D87" s="26">
        <f t="shared" si="4"/>
        <v>0</v>
      </c>
      <c r="E87" s="87"/>
      <c r="F87" s="90"/>
      <c r="G87" s="90"/>
      <c r="H87" s="90"/>
      <c r="I87" s="90"/>
      <c r="J87" s="90"/>
      <c r="K87" s="90"/>
      <c r="L87" s="90"/>
      <c r="M87" s="114"/>
    </row>
    <row r="88" spans="1:13" ht="15">
      <c r="A88" s="163"/>
      <c r="B88" s="163"/>
      <c r="C88" s="96"/>
      <c r="D88" s="26">
        <f t="shared" si="4"/>
        <v>0</v>
      </c>
      <c r="E88" s="87"/>
      <c r="F88" s="90"/>
      <c r="G88" s="90"/>
      <c r="H88" s="90"/>
      <c r="I88" s="90"/>
      <c r="J88" s="90"/>
      <c r="K88" s="90"/>
      <c r="L88" s="90"/>
      <c r="M88" s="114"/>
    </row>
    <row r="89" spans="1:13" ht="15">
      <c r="A89" s="163"/>
      <c r="B89" s="163"/>
      <c r="C89" s="96"/>
      <c r="D89" s="26">
        <f t="shared" si="4"/>
        <v>0</v>
      </c>
      <c r="E89" s="87"/>
      <c r="F89" s="90"/>
      <c r="G89" s="90"/>
      <c r="H89" s="90"/>
      <c r="I89" s="90"/>
      <c r="J89" s="90"/>
      <c r="K89" s="90"/>
      <c r="L89" s="90"/>
      <c r="M89" s="114"/>
    </row>
    <row r="90" spans="1:13" ht="15">
      <c r="A90" s="163"/>
      <c r="B90" s="163"/>
      <c r="C90" s="96"/>
      <c r="D90" s="26">
        <f t="shared" si="4"/>
        <v>0</v>
      </c>
      <c r="E90" s="87"/>
      <c r="F90" s="90"/>
      <c r="G90" s="90"/>
      <c r="H90" s="90"/>
      <c r="I90" s="90"/>
      <c r="J90" s="90"/>
      <c r="K90" s="90"/>
      <c r="L90" s="90"/>
      <c r="M90" s="114"/>
    </row>
    <row r="91" spans="1:13" ht="15">
      <c r="A91" s="14"/>
      <c r="B91" s="163"/>
      <c r="C91" s="97"/>
      <c r="D91" s="26">
        <f t="shared" si="4"/>
        <v>0</v>
      </c>
      <c r="E91" s="87"/>
      <c r="F91" s="90"/>
      <c r="G91" s="90"/>
      <c r="H91" s="90"/>
      <c r="I91" s="90"/>
      <c r="J91" s="90"/>
      <c r="K91" s="90"/>
      <c r="L91" s="90"/>
      <c r="M91" s="114"/>
    </row>
    <row r="92" spans="1:13" ht="15">
      <c r="A92" s="163"/>
      <c r="B92" s="163"/>
      <c r="C92" s="96"/>
      <c r="D92" s="26">
        <f t="shared" si="4"/>
        <v>0</v>
      </c>
      <c r="E92" s="87"/>
      <c r="F92" s="90"/>
      <c r="G92" s="90"/>
      <c r="H92" s="90"/>
      <c r="I92" s="90"/>
      <c r="J92" s="90"/>
      <c r="K92" s="90"/>
      <c r="L92" s="90"/>
      <c r="M92" s="114"/>
    </row>
    <row r="93" spans="1:13" ht="15">
      <c r="A93" s="163"/>
      <c r="B93" s="163"/>
      <c r="C93" s="96"/>
      <c r="D93" s="26">
        <f t="shared" si="4"/>
        <v>0</v>
      </c>
      <c r="E93" s="87"/>
      <c r="F93" s="90"/>
      <c r="G93" s="90"/>
      <c r="H93" s="90"/>
      <c r="I93" s="90"/>
      <c r="J93" s="90"/>
      <c r="K93" s="90"/>
      <c r="L93" s="90"/>
      <c r="M93" s="114"/>
    </row>
    <row r="94" spans="1:13" ht="15">
      <c r="A94" s="163"/>
      <c r="B94" s="106"/>
      <c r="C94" s="96"/>
      <c r="D94" s="26">
        <f t="shared" si="4"/>
        <v>0</v>
      </c>
      <c r="E94" s="87"/>
      <c r="F94" s="90"/>
      <c r="G94" s="90"/>
      <c r="H94" s="90"/>
      <c r="I94" s="90"/>
      <c r="J94" s="90"/>
      <c r="K94" s="90"/>
      <c r="L94" s="90"/>
      <c r="M94" s="114"/>
    </row>
    <row r="95" spans="1:13" ht="15">
      <c r="A95" s="163"/>
      <c r="B95" s="106"/>
      <c r="C95" s="96"/>
      <c r="D95" s="26">
        <f t="shared" si="4"/>
        <v>0</v>
      </c>
      <c r="E95" s="87"/>
      <c r="F95" s="90"/>
      <c r="G95" s="90"/>
      <c r="H95" s="90"/>
      <c r="I95" s="90"/>
      <c r="J95" s="90"/>
      <c r="K95" s="90"/>
      <c r="L95" s="90"/>
      <c r="M95" s="114"/>
    </row>
    <row r="96" spans="1:13" ht="15">
      <c r="A96" s="163"/>
      <c r="B96" s="106"/>
      <c r="C96" s="96"/>
      <c r="D96" s="26">
        <f t="shared" si="4"/>
        <v>0</v>
      </c>
      <c r="E96" s="87"/>
      <c r="F96" s="90"/>
      <c r="G96" s="90"/>
      <c r="H96" s="90"/>
      <c r="I96" s="90"/>
      <c r="J96" s="90"/>
      <c r="K96" s="90"/>
      <c r="L96" s="90"/>
      <c r="M96" s="114"/>
    </row>
    <row r="97" spans="1:13" ht="15">
      <c r="A97" s="163"/>
      <c r="B97" s="106"/>
      <c r="C97" s="96"/>
      <c r="D97" s="26">
        <f t="shared" si="4"/>
        <v>0</v>
      </c>
      <c r="E97" s="87"/>
      <c r="F97" s="90"/>
      <c r="G97" s="90"/>
      <c r="H97" s="90"/>
      <c r="I97" s="90"/>
      <c r="J97" s="90"/>
      <c r="K97" s="90"/>
      <c r="L97" s="90"/>
      <c r="M97" s="114"/>
    </row>
    <row r="98" spans="1:13" ht="15">
      <c r="A98" s="163"/>
      <c r="B98" s="106"/>
      <c r="C98" s="96"/>
      <c r="D98" s="26">
        <f t="shared" si="4"/>
        <v>0</v>
      </c>
      <c r="E98" s="87"/>
      <c r="F98" s="90"/>
      <c r="G98" s="90"/>
      <c r="H98" s="90"/>
      <c r="I98" s="90"/>
      <c r="J98" s="90"/>
      <c r="K98" s="90"/>
      <c r="L98" s="90"/>
      <c r="M98" s="114"/>
    </row>
    <row r="99" spans="1:13" ht="15">
      <c r="A99" s="164"/>
      <c r="B99" s="164"/>
      <c r="C99" s="98"/>
      <c r="D99" s="113">
        <f t="shared" si="4"/>
        <v>0</v>
      </c>
      <c r="E99" s="88"/>
      <c r="F99" s="92"/>
      <c r="G99" s="92"/>
      <c r="H99" s="90"/>
      <c r="I99" s="90"/>
      <c r="J99" s="90"/>
      <c r="K99" s="90"/>
      <c r="L99" s="90"/>
      <c r="M99" s="114"/>
    </row>
    <row r="100" spans="1:13" ht="15">
      <c r="A100" s="35"/>
      <c r="B100" s="36"/>
      <c r="C100" s="37" t="s">
        <v>14</v>
      </c>
      <c r="D100" s="38">
        <f t="shared" ref="D100:M100" si="5">SUM(D79:D99)</f>
        <v>0</v>
      </c>
      <c r="E100" s="39">
        <f t="shared" si="5"/>
        <v>0</v>
      </c>
      <c r="F100" s="93">
        <f t="shared" si="5"/>
        <v>0</v>
      </c>
      <c r="G100" s="94">
        <f t="shared" si="5"/>
        <v>0</v>
      </c>
      <c r="H100" s="94">
        <f t="shared" si="5"/>
        <v>0</v>
      </c>
      <c r="I100" s="94">
        <f t="shared" si="5"/>
        <v>0</v>
      </c>
      <c r="J100" s="94">
        <f t="shared" si="5"/>
        <v>0</v>
      </c>
      <c r="K100" s="94">
        <f t="shared" si="5"/>
        <v>0</v>
      </c>
      <c r="L100" s="94">
        <f t="shared" si="5"/>
        <v>0</v>
      </c>
      <c r="M100" s="115">
        <f t="shared" si="5"/>
        <v>0</v>
      </c>
    </row>
    <row r="101" spans="1:13" ht="15.75">
      <c r="A101" s="40" t="s">
        <v>15</v>
      </c>
      <c r="B101" s="5"/>
      <c r="C101" s="5"/>
      <c r="D101" s="41"/>
      <c r="E101" s="5"/>
      <c r="F101" s="5"/>
      <c r="G101" s="5"/>
      <c r="H101" s="6"/>
      <c r="I101" s="6"/>
      <c r="J101" s="5"/>
      <c r="K101" s="5"/>
      <c r="L101" s="5"/>
      <c r="M101" s="5"/>
    </row>
    <row r="102" spans="1:13" ht="15">
      <c r="A102" s="42"/>
      <c r="B102" s="42"/>
      <c r="C102" s="43"/>
      <c r="D102" s="42">
        <v>11</v>
      </c>
      <c r="E102" s="108">
        <v>12</v>
      </c>
      <c r="F102" s="42">
        <v>13</v>
      </c>
      <c r="G102" s="43">
        <v>14</v>
      </c>
      <c r="H102" s="42">
        <v>15</v>
      </c>
      <c r="I102" s="43">
        <v>16</v>
      </c>
      <c r="J102" s="42">
        <v>17</v>
      </c>
      <c r="K102" s="42">
        <v>18</v>
      </c>
      <c r="L102" s="42">
        <v>19</v>
      </c>
      <c r="M102" s="116">
        <v>20</v>
      </c>
    </row>
    <row r="103" spans="1:13" ht="30">
      <c r="A103" s="44" t="s">
        <v>16</v>
      </c>
      <c r="B103" s="45" t="s">
        <v>17</v>
      </c>
      <c r="C103" s="46" t="s">
        <v>18</v>
      </c>
      <c r="D103" s="44" t="s">
        <v>5</v>
      </c>
      <c r="E103" s="109" t="s">
        <v>19</v>
      </c>
      <c r="F103" s="44" t="s">
        <v>44</v>
      </c>
      <c r="G103" s="46" t="s">
        <v>20</v>
      </c>
      <c r="H103" s="44" t="s">
        <v>21</v>
      </c>
      <c r="I103" s="46" t="s">
        <v>22</v>
      </c>
      <c r="J103" s="44" t="s">
        <v>118</v>
      </c>
      <c r="K103" s="44" t="s">
        <v>43</v>
      </c>
      <c r="L103" s="44" t="s">
        <v>119</v>
      </c>
      <c r="M103" s="117"/>
    </row>
    <row r="104" spans="1:13" ht="15">
      <c r="A104" s="99">
        <v>1</v>
      </c>
      <c r="B104" s="99"/>
      <c r="C104" s="95" t="s">
        <v>150</v>
      </c>
      <c r="D104" s="159">
        <f t="shared" ref="D104:D112" si="6">SUM(E104:M104)</f>
        <v>0</v>
      </c>
      <c r="E104" s="103"/>
      <c r="F104" s="103"/>
      <c r="G104" s="103"/>
      <c r="H104" s="103"/>
      <c r="I104" s="107"/>
      <c r="J104" s="103"/>
      <c r="K104" s="118"/>
      <c r="L104" s="82"/>
      <c r="M104" s="118"/>
    </row>
    <row r="105" spans="1:13" ht="15">
      <c r="A105" s="163"/>
      <c r="B105" s="67"/>
      <c r="C105" s="96"/>
      <c r="D105" s="159">
        <f t="shared" si="6"/>
        <v>0</v>
      </c>
      <c r="E105" s="90"/>
      <c r="F105" s="106"/>
      <c r="G105" s="90"/>
      <c r="H105" s="90"/>
      <c r="I105" s="90"/>
      <c r="J105" s="90"/>
      <c r="K105" s="114"/>
      <c r="L105" s="79"/>
      <c r="M105" s="114"/>
    </row>
    <row r="106" spans="1:13" ht="15">
      <c r="A106" s="163"/>
      <c r="B106" s="67"/>
      <c r="C106" s="96"/>
      <c r="D106" s="159">
        <f t="shared" si="6"/>
        <v>0</v>
      </c>
      <c r="E106" s="90"/>
      <c r="F106" s="106"/>
      <c r="G106" s="90"/>
      <c r="H106" s="90"/>
      <c r="I106" s="90"/>
      <c r="J106" s="90"/>
      <c r="K106" s="114"/>
      <c r="L106" s="79"/>
      <c r="M106" s="114"/>
    </row>
    <row r="107" spans="1:13" ht="15">
      <c r="A107" s="163"/>
      <c r="B107" s="67"/>
      <c r="C107" s="96"/>
      <c r="D107" s="159">
        <f t="shared" si="6"/>
        <v>0</v>
      </c>
      <c r="E107" s="90"/>
      <c r="F107" s="106"/>
      <c r="G107" s="90"/>
      <c r="H107" s="90"/>
      <c r="I107" s="90"/>
      <c r="J107" s="90"/>
      <c r="K107" s="114"/>
      <c r="L107" s="79"/>
      <c r="M107" s="114"/>
    </row>
    <row r="108" spans="1:13" ht="15">
      <c r="A108" s="163"/>
      <c r="B108" s="67"/>
      <c r="C108" s="96"/>
      <c r="D108" s="159">
        <f t="shared" si="6"/>
        <v>0</v>
      </c>
      <c r="E108" s="90"/>
      <c r="F108" s="106"/>
      <c r="G108" s="90"/>
      <c r="H108" s="90"/>
      <c r="I108" s="90"/>
      <c r="J108" s="90"/>
      <c r="K108" s="114"/>
      <c r="L108" s="79"/>
      <c r="M108" s="114"/>
    </row>
    <row r="109" spans="1:13" ht="15">
      <c r="A109" s="163"/>
      <c r="B109" s="67"/>
      <c r="C109" s="96"/>
      <c r="D109" s="159">
        <f t="shared" si="6"/>
        <v>0</v>
      </c>
      <c r="E109" s="90"/>
      <c r="F109" s="106"/>
      <c r="G109" s="90"/>
      <c r="H109" s="90"/>
      <c r="I109" s="90"/>
      <c r="J109" s="90"/>
      <c r="K109" s="114"/>
      <c r="L109" s="79"/>
      <c r="M109" s="114"/>
    </row>
    <row r="110" spans="1:13" ht="15">
      <c r="A110" s="163"/>
      <c r="B110" s="67"/>
      <c r="C110" s="96"/>
      <c r="D110" s="159">
        <f t="shared" si="6"/>
        <v>0</v>
      </c>
      <c r="E110" s="90"/>
      <c r="F110" s="106"/>
      <c r="G110" s="90"/>
      <c r="H110" s="90"/>
      <c r="I110" s="90"/>
      <c r="J110" s="90"/>
      <c r="K110" s="114"/>
      <c r="L110" s="79"/>
      <c r="M110" s="114"/>
    </row>
    <row r="111" spans="1:13" ht="15">
      <c r="A111" s="163"/>
      <c r="B111" s="67"/>
      <c r="C111" s="96"/>
      <c r="D111" s="159">
        <f t="shared" si="6"/>
        <v>0</v>
      </c>
      <c r="E111" s="90"/>
      <c r="F111" s="106"/>
      <c r="G111" s="90"/>
      <c r="H111" s="90"/>
      <c r="I111" s="90"/>
      <c r="J111" s="90"/>
      <c r="K111" s="114"/>
      <c r="L111" s="79"/>
      <c r="M111" s="114"/>
    </row>
    <row r="112" spans="1:13" ht="15">
      <c r="A112" s="163"/>
      <c r="B112" s="67"/>
      <c r="C112" s="96"/>
      <c r="D112" s="159">
        <f t="shared" si="6"/>
        <v>0</v>
      </c>
      <c r="E112" s="90"/>
      <c r="F112" s="106"/>
      <c r="G112" s="90"/>
      <c r="H112" s="90"/>
      <c r="I112" s="90"/>
      <c r="J112" s="90"/>
      <c r="K112" s="114"/>
      <c r="L112" s="79"/>
      <c r="M112" s="114"/>
    </row>
    <row r="113" spans="1:13" ht="15">
      <c r="A113" s="163"/>
      <c r="B113" s="106"/>
      <c r="C113" s="96"/>
      <c r="D113" s="26">
        <f t="shared" ref="D113:D118" si="7">SUM(F113:M113)</f>
        <v>0</v>
      </c>
      <c r="E113" s="90"/>
      <c r="F113" s="90"/>
      <c r="G113" s="90"/>
      <c r="H113" s="90"/>
      <c r="I113" s="90"/>
      <c r="J113" s="90"/>
      <c r="K113" s="90"/>
      <c r="L113" s="90"/>
      <c r="M113" s="114"/>
    </row>
    <row r="114" spans="1:13" ht="15">
      <c r="A114" s="163"/>
      <c r="B114" s="106"/>
      <c r="C114" s="96"/>
      <c r="D114" s="26">
        <f t="shared" si="7"/>
        <v>0</v>
      </c>
      <c r="E114" s="90"/>
      <c r="F114" s="90"/>
      <c r="G114" s="90"/>
      <c r="H114" s="90"/>
      <c r="I114" s="90"/>
      <c r="J114" s="90"/>
      <c r="K114" s="90"/>
      <c r="L114" s="90"/>
      <c r="M114" s="114"/>
    </row>
    <row r="115" spans="1:13" ht="15">
      <c r="A115" s="163"/>
      <c r="B115" s="106"/>
      <c r="C115" s="96"/>
      <c r="D115" s="26">
        <f t="shared" si="7"/>
        <v>0</v>
      </c>
      <c r="E115" s="90"/>
      <c r="F115" s="90"/>
      <c r="G115" s="90"/>
      <c r="H115" s="90"/>
      <c r="I115" s="90"/>
      <c r="J115" s="90"/>
      <c r="K115" s="90"/>
      <c r="L115" s="90"/>
      <c r="M115" s="114"/>
    </row>
    <row r="116" spans="1:13" ht="15">
      <c r="A116" s="163"/>
      <c r="B116" s="106"/>
      <c r="C116" s="96"/>
      <c r="D116" s="26">
        <f t="shared" si="7"/>
        <v>0</v>
      </c>
      <c r="E116" s="90"/>
      <c r="F116" s="90"/>
      <c r="G116" s="90"/>
      <c r="H116" s="90"/>
      <c r="I116" s="90"/>
      <c r="J116" s="90"/>
      <c r="K116" s="90"/>
      <c r="L116" s="90"/>
      <c r="M116" s="114"/>
    </row>
    <row r="117" spans="1:13" ht="15">
      <c r="A117" s="163"/>
      <c r="B117" s="106"/>
      <c r="C117" s="96"/>
      <c r="D117" s="26">
        <f t="shared" si="7"/>
        <v>0</v>
      </c>
      <c r="E117" s="90"/>
      <c r="F117" s="90"/>
      <c r="G117" s="90"/>
      <c r="H117" s="90"/>
      <c r="I117" s="90"/>
      <c r="J117" s="90"/>
      <c r="K117" s="90"/>
      <c r="L117" s="90"/>
      <c r="M117" s="114"/>
    </row>
    <row r="118" spans="1:13" ht="15">
      <c r="A118" s="164"/>
      <c r="B118" s="164"/>
      <c r="C118" s="98"/>
      <c r="D118" s="113">
        <f t="shared" si="7"/>
        <v>0</v>
      </c>
      <c r="E118" s="92"/>
      <c r="F118" s="92"/>
      <c r="G118" s="92"/>
      <c r="H118" s="90"/>
      <c r="I118" s="90"/>
      <c r="J118" s="90"/>
      <c r="K118" s="90"/>
      <c r="L118" s="90"/>
      <c r="M118" s="114"/>
    </row>
    <row r="119" spans="1:13" ht="15">
      <c r="A119" s="52"/>
      <c r="B119" s="52"/>
      <c r="C119" s="53" t="s">
        <v>14</v>
      </c>
      <c r="D119" s="54">
        <f t="shared" ref="D119:M119" si="8">SUM(D104:D118)</f>
        <v>0</v>
      </c>
      <c r="E119" s="105">
        <f t="shared" si="8"/>
        <v>0</v>
      </c>
      <c r="F119" s="105">
        <f t="shared" si="8"/>
        <v>0</v>
      </c>
      <c r="G119" s="105">
        <f t="shared" si="8"/>
        <v>0</v>
      </c>
      <c r="H119" s="105">
        <f t="shared" si="8"/>
        <v>0</v>
      </c>
      <c r="I119" s="105">
        <f t="shared" si="8"/>
        <v>0</v>
      </c>
      <c r="J119" s="105">
        <f t="shared" si="8"/>
        <v>0</v>
      </c>
      <c r="K119" s="54">
        <f t="shared" si="8"/>
        <v>0</v>
      </c>
      <c r="L119" s="54">
        <f t="shared" si="8"/>
        <v>0</v>
      </c>
      <c r="M119" s="54">
        <f t="shared" si="8"/>
        <v>0</v>
      </c>
    </row>
    <row r="120" spans="1:13" ht="15">
      <c r="A120" s="5"/>
      <c r="B120" s="5"/>
      <c r="C120" s="5"/>
      <c r="D120" s="55"/>
      <c r="E120" s="55"/>
      <c r="F120" s="55"/>
      <c r="G120" s="55"/>
      <c r="H120" s="55"/>
      <c r="I120" s="55"/>
      <c r="J120" s="55"/>
      <c r="K120" s="55"/>
      <c r="L120" s="55"/>
      <c r="M120" s="55"/>
    </row>
    <row r="121" spans="1:13" ht="15.75">
      <c r="A121" s="4" t="s">
        <v>23</v>
      </c>
      <c r="B121" s="4"/>
      <c r="C121" s="4"/>
      <c r="D121" s="56" t="s">
        <v>24</v>
      </c>
      <c r="E121" s="4"/>
      <c r="F121" s="4" t="s">
        <v>25</v>
      </c>
      <c r="G121" s="4"/>
      <c r="H121" s="57"/>
      <c r="I121" s="57" t="s">
        <v>26</v>
      </c>
      <c r="J121" s="4"/>
      <c r="K121" s="4"/>
      <c r="L121" s="4"/>
      <c r="M121" s="58" t="s">
        <v>24</v>
      </c>
    </row>
    <row r="122" spans="1:13" ht="15">
      <c r="A122" s="5" t="s">
        <v>27</v>
      </c>
      <c r="B122" s="5"/>
      <c r="C122" s="5"/>
      <c r="D122" s="167"/>
      <c r="E122" s="5"/>
      <c r="F122" s="52" t="s">
        <v>28</v>
      </c>
      <c r="G122" s="52" t="s">
        <v>5</v>
      </c>
      <c r="H122" s="6"/>
      <c r="I122" s="6" t="s">
        <v>29</v>
      </c>
      <c r="J122" s="5"/>
      <c r="K122" s="5"/>
      <c r="L122" s="5"/>
      <c r="M122" s="175">
        <f>Sep!M127</f>
        <v>0</v>
      </c>
    </row>
    <row r="123" spans="1:13" ht="15">
      <c r="A123" s="5" t="s">
        <v>30</v>
      </c>
      <c r="B123" s="5"/>
      <c r="C123" s="5"/>
      <c r="D123" s="168">
        <f>D100</f>
        <v>0</v>
      </c>
      <c r="E123" s="5"/>
      <c r="F123" s="25"/>
      <c r="G123" s="168"/>
      <c r="H123" s="6"/>
      <c r="I123" s="5" t="s">
        <v>31</v>
      </c>
      <c r="J123" s="5"/>
      <c r="K123" s="5"/>
      <c r="L123" s="5"/>
      <c r="M123" s="176">
        <f>D100</f>
        <v>0</v>
      </c>
    </row>
    <row r="124" spans="1:13" ht="15">
      <c r="A124" s="5" t="s">
        <v>32</v>
      </c>
      <c r="B124" s="5"/>
      <c r="C124" s="5"/>
      <c r="D124" s="169"/>
      <c r="E124" s="5"/>
      <c r="F124" s="25"/>
      <c r="G124" s="168"/>
      <c r="H124" s="6"/>
      <c r="I124" s="6"/>
      <c r="J124" s="5"/>
      <c r="K124" s="5"/>
      <c r="L124" s="5" t="s">
        <v>33</v>
      </c>
      <c r="M124" s="170">
        <f>M122+M123</f>
        <v>0</v>
      </c>
    </row>
    <row r="125" spans="1:13" ht="15">
      <c r="A125" s="5"/>
      <c r="B125" s="5"/>
      <c r="C125" s="5" t="s">
        <v>34</v>
      </c>
      <c r="D125" s="170">
        <f>SUM(D122:D124)</f>
        <v>0</v>
      </c>
      <c r="E125" s="5"/>
      <c r="F125" s="25"/>
      <c r="G125" s="168"/>
      <c r="H125" s="6"/>
      <c r="I125" s="6" t="s">
        <v>35</v>
      </c>
      <c r="J125" s="5"/>
      <c r="K125" s="5"/>
      <c r="L125" s="5"/>
      <c r="M125" s="177"/>
    </row>
    <row r="126" spans="1:13" ht="15">
      <c r="A126" s="5" t="s">
        <v>36</v>
      </c>
      <c r="B126" s="5"/>
      <c r="C126" s="5"/>
      <c r="D126" s="171">
        <f>D119</f>
        <v>0</v>
      </c>
      <c r="E126" s="5"/>
      <c r="F126" s="30"/>
      <c r="G126" s="173"/>
      <c r="H126" s="6"/>
      <c r="I126" s="5" t="s">
        <v>37</v>
      </c>
      <c r="J126" s="5"/>
      <c r="K126" s="5"/>
      <c r="L126" s="5"/>
      <c r="M126" s="176">
        <f>D119</f>
        <v>0</v>
      </c>
    </row>
    <row r="127" spans="1:13" ht="15">
      <c r="A127" s="5"/>
      <c r="B127" s="5"/>
      <c r="C127" s="5" t="s">
        <v>38</v>
      </c>
      <c r="D127" s="172">
        <f>D125-D126</f>
        <v>0</v>
      </c>
      <c r="E127" s="5"/>
      <c r="F127" s="67"/>
      <c r="G127" s="168"/>
      <c r="H127" s="6"/>
      <c r="I127" s="6" t="s">
        <v>39</v>
      </c>
      <c r="J127" s="5"/>
      <c r="K127" s="5"/>
      <c r="L127" s="5"/>
      <c r="M127" s="172">
        <f>M124-M126</f>
        <v>0</v>
      </c>
    </row>
    <row r="128" spans="1:13" ht="15">
      <c r="F128" s="68"/>
      <c r="G128" s="169"/>
    </row>
    <row r="129" spans="3:7" ht="15">
      <c r="C129" s="5" t="s">
        <v>40</v>
      </c>
      <c r="D129" s="178">
        <f>D127-M127</f>
        <v>0</v>
      </c>
      <c r="F129" s="71" t="s">
        <v>41</v>
      </c>
      <c r="G129" s="174">
        <f>SUM(G123:G128)</f>
        <v>0</v>
      </c>
    </row>
    <row r="130" spans="3:7" ht="15">
      <c r="C130" s="5"/>
      <c r="D130" s="70"/>
    </row>
    <row r="131" spans="3:7">
      <c r="D131" s="73"/>
    </row>
  </sheetData>
  <sortState ref="N10:P17">
    <sortCondition ref="N10:N17"/>
  </sortState>
  <phoneticPr fontId="12" type="noConversion"/>
  <pageMargins left="0.31496062992125984" right="0.31496062992125984" top="0.74803149606299213" bottom="0.74803149606299213" header="0.31496062992125984" footer="0.31496062992125984"/>
  <pageSetup paperSize="9" scale="68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1"/>
  <sheetViews>
    <sheetView zoomScale="70" zoomScaleNormal="70" workbookViewId="0">
      <selection activeCell="D50" sqref="D50"/>
    </sheetView>
  </sheetViews>
  <sheetFormatPr defaultRowHeight="12.75"/>
  <cols>
    <col min="1" max="1" width="7.7109375" customWidth="1"/>
    <col min="2" max="2" width="11.42578125" customWidth="1"/>
    <col min="3" max="3" width="40.42578125" customWidth="1"/>
    <col min="4" max="4" width="14.7109375" customWidth="1"/>
    <col min="5" max="5" width="12.28515625" customWidth="1"/>
    <col min="6" max="7" width="14.7109375" customWidth="1"/>
    <col min="8" max="9" width="14.7109375" style="69" customWidth="1"/>
    <col min="10" max="16" width="14.7109375" customWidth="1"/>
  </cols>
  <sheetData>
    <row r="1" spans="1:14" ht="23.25">
      <c r="A1" s="1"/>
      <c r="B1" s="1"/>
      <c r="C1" s="2" t="s">
        <v>0</v>
      </c>
      <c r="D1" s="1"/>
      <c r="E1" s="123" t="s">
        <v>109</v>
      </c>
      <c r="F1" s="2"/>
      <c r="G1" s="161">
        <f>Year</f>
        <v>2019</v>
      </c>
      <c r="H1" s="75"/>
      <c r="J1" s="77" t="str">
        <f>club</f>
        <v>ABC TM Club</v>
      </c>
      <c r="K1" s="76"/>
      <c r="L1" s="76"/>
      <c r="M1" s="1"/>
      <c r="N1" s="3"/>
    </row>
    <row r="2" spans="1:14" ht="15.75">
      <c r="A2" s="4" t="s">
        <v>1</v>
      </c>
      <c r="B2" s="5"/>
      <c r="C2" s="5"/>
      <c r="D2" s="5"/>
      <c r="E2" s="5"/>
      <c r="F2" s="5"/>
      <c r="G2" s="5"/>
      <c r="H2" s="6"/>
      <c r="I2" s="6"/>
      <c r="J2" s="5"/>
      <c r="K2" s="5"/>
      <c r="L2" s="5"/>
      <c r="M2" s="5"/>
      <c r="N2" s="7"/>
    </row>
    <row r="3" spans="1:14" ht="15">
      <c r="A3" s="8"/>
      <c r="B3" s="9"/>
      <c r="C3" s="10"/>
      <c r="D3" s="11">
        <v>1</v>
      </c>
      <c r="E3" s="9">
        <v>2</v>
      </c>
      <c r="F3" s="10">
        <v>3</v>
      </c>
      <c r="G3" s="8">
        <v>4</v>
      </c>
      <c r="H3" s="8">
        <v>5</v>
      </c>
      <c r="I3" s="9">
        <v>6</v>
      </c>
      <c r="J3" s="8">
        <v>7</v>
      </c>
      <c r="K3" s="8">
        <v>8</v>
      </c>
      <c r="L3" s="9">
        <v>9</v>
      </c>
      <c r="M3" s="12">
        <v>10</v>
      </c>
      <c r="N3" s="13"/>
    </row>
    <row r="4" spans="1:14" ht="13.5" customHeight="1">
      <c r="A4" s="14" t="s">
        <v>2</v>
      </c>
      <c r="B4" s="15" t="s">
        <v>3</v>
      </c>
      <c r="C4" s="16" t="s">
        <v>4</v>
      </c>
      <c r="D4" s="17" t="s">
        <v>5</v>
      </c>
      <c r="E4" s="15" t="s">
        <v>6</v>
      </c>
      <c r="F4" s="110" t="s">
        <v>9</v>
      </c>
      <c r="G4" s="14" t="s">
        <v>7</v>
      </c>
      <c r="H4" s="14" t="s">
        <v>122</v>
      </c>
      <c r="I4" s="15" t="s">
        <v>8</v>
      </c>
      <c r="J4" s="14" t="s">
        <v>142</v>
      </c>
      <c r="K4" s="215" t="s">
        <v>10</v>
      </c>
      <c r="L4" s="14" t="s">
        <v>158</v>
      </c>
      <c r="M4" s="15" t="s">
        <v>138</v>
      </c>
      <c r="N4" s="19"/>
    </row>
    <row r="5" spans="1:14" ht="12" customHeight="1">
      <c r="A5" s="20"/>
      <c r="B5" s="21" t="s">
        <v>11</v>
      </c>
      <c r="C5" s="22"/>
      <c r="D5" s="23"/>
      <c r="E5" s="21"/>
      <c r="F5" s="111" t="s">
        <v>13</v>
      </c>
      <c r="G5" s="20" t="s">
        <v>12</v>
      </c>
      <c r="H5" s="20"/>
      <c r="I5" s="21" t="s">
        <v>42</v>
      </c>
      <c r="J5" s="20"/>
      <c r="K5" s="216" t="s">
        <v>1</v>
      </c>
      <c r="L5" s="14" t="s">
        <v>159</v>
      </c>
      <c r="M5" s="21"/>
      <c r="N5" s="19"/>
    </row>
    <row r="6" spans="1:14" ht="15">
      <c r="A6" s="162"/>
      <c r="B6" s="162"/>
      <c r="C6" s="96"/>
      <c r="D6" s="26">
        <f t="shared" ref="D6:D26" si="0">SUM(F6:M6)</f>
        <v>0</v>
      </c>
      <c r="E6" s="86"/>
      <c r="F6" s="89"/>
      <c r="G6" s="89"/>
      <c r="H6" s="214"/>
      <c r="I6" s="90"/>
      <c r="J6" s="89"/>
      <c r="K6" s="202"/>
      <c r="L6" s="89"/>
      <c r="M6" s="60"/>
      <c r="N6" s="7"/>
    </row>
    <row r="7" spans="1:14" ht="15">
      <c r="A7" s="163"/>
      <c r="B7" s="163"/>
      <c r="C7" s="96"/>
      <c r="D7" s="26">
        <f t="shared" si="0"/>
        <v>0</v>
      </c>
      <c r="E7" s="87"/>
      <c r="F7" s="90"/>
      <c r="G7" s="90"/>
      <c r="H7" s="202"/>
      <c r="I7" s="90"/>
      <c r="J7" s="90"/>
      <c r="K7" s="202"/>
      <c r="L7" s="90"/>
      <c r="M7" s="114"/>
      <c r="N7" s="7"/>
    </row>
    <row r="8" spans="1:14" ht="15">
      <c r="A8" s="163"/>
      <c r="B8" s="163"/>
      <c r="C8" s="96"/>
      <c r="D8" s="26">
        <f t="shared" si="0"/>
        <v>0</v>
      </c>
      <c r="E8" s="87"/>
      <c r="F8" s="90"/>
      <c r="G8" s="90"/>
      <c r="H8" s="202"/>
      <c r="I8" s="90"/>
      <c r="J8" s="90"/>
      <c r="K8" s="202"/>
      <c r="L8" s="90"/>
      <c r="M8" s="114"/>
      <c r="N8" s="7"/>
    </row>
    <row r="9" spans="1:14" ht="15">
      <c r="A9" s="163"/>
      <c r="B9" s="163"/>
      <c r="C9" s="96"/>
      <c r="D9" s="26">
        <f t="shared" si="0"/>
        <v>0</v>
      </c>
      <c r="E9" s="87"/>
      <c r="F9" s="90"/>
      <c r="G9" s="90"/>
      <c r="H9" s="202"/>
      <c r="I9" s="90"/>
      <c r="J9" s="90"/>
      <c r="K9" s="202"/>
      <c r="L9" s="90"/>
      <c r="M9" s="114"/>
      <c r="N9" s="203"/>
    </row>
    <row r="10" spans="1:14" ht="15">
      <c r="A10" s="163"/>
      <c r="B10" s="163"/>
      <c r="C10" s="96"/>
      <c r="D10" s="26">
        <f t="shared" si="0"/>
        <v>0</v>
      </c>
      <c r="E10" s="87"/>
      <c r="F10" s="91"/>
      <c r="G10" s="90"/>
      <c r="H10" s="202"/>
      <c r="I10" s="90"/>
      <c r="J10" s="90"/>
      <c r="K10" s="202"/>
      <c r="L10" s="90"/>
      <c r="M10" s="114"/>
      <c r="N10" s="203"/>
    </row>
    <row r="11" spans="1:14" ht="15">
      <c r="A11" s="163"/>
      <c r="B11" s="163"/>
      <c r="C11" s="96"/>
      <c r="D11" s="26">
        <f t="shared" si="0"/>
        <v>0</v>
      </c>
      <c r="E11" s="87"/>
      <c r="F11" s="90"/>
      <c r="G11" s="90"/>
      <c r="H11" s="202"/>
      <c r="I11" s="90"/>
      <c r="J11" s="90"/>
      <c r="K11" s="202"/>
      <c r="L11" s="90"/>
      <c r="M11" s="114"/>
      <c r="N11" s="203"/>
    </row>
    <row r="12" spans="1:14" ht="15">
      <c r="A12" s="163"/>
      <c r="B12" s="163"/>
      <c r="C12" s="96"/>
      <c r="D12" s="26">
        <f t="shared" si="0"/>
        <v>0</v>
      </c>
      <c r="E12" s="87"/>
      <c r="F12" s="90"/>
      <c r="G12" s="90"/>
      <c r="H12" s="202"/>
      <c r="I12" s="90"/>
      <c r="J12" s="90"/>
      <c r="K12" s="202"/>
      <c r="L12" s="90"/>
      <c r="M12" s="114"/>
      <c r="N12" s="203"/>
    </row>
    <row r="13" spans="1:14" ht="15">
      <c r="A13" s="163"/>
      <c r="B13" s="163"/>
      <c r="C13" s="96"/>
      <c r="D13" s="26">
        <f t="shared" si="0"/>
        <v>0</v>
      </c>
      <c r="E13" s="87"/>
      <c r="F13" s="90"/>
      <c r="G13" s="90"/>
      <c r="H13" s="90"/>
      <c r="I13" s="90"/>
      <c r="J13" s="90"/>
      <c r="K13" s="90"/>
      <c r="L13" s="90"/>
      <c r="M13" s="114"/>
      <c r="N13" s="203"/>
    </row>
    <row r="14" spans="1:14" ht="15">
      <c r="A14" s="163"/>
      <c r="B14" s="163"/>
      <c r="C14" s="96"/>
      <c r="D14" s="26">
        <f t="shared" si="0"/>
        <v>0</v>
      </c>
      <c r="E14" s="87"/>
      <c r="F14" s="90"/>
      <c r="G14" s="90"/>
      <c r="H14" s="90"/>
      <c r="I14" s="90"/>
      <c r="J14" s="90"/>
      <c r="K14" s="90"/>
      <c r="L14" s="90"/>
      <c r="M14" s="114"/>
      <c r="N14" s="203"/>
    </row>
    <row r="15" spans="1:14" ht="15">
      <c r="A15" s="163"/>
      <c r="B15" s="163"/>
      <c r="C15" s="96"/>
      <c r="D15" s="26">
        <f t="shared" si="0"/>
        <v>0</v>
      </c>
      <c r="E15" s="87"/>
      <c r="F15" s="90"/>
      <c r="G15" s="90"/>
      <c r="H15" s="90"/>
      <c r="I15" s="90"/>
      <c r="J15" s="90"/>
      <c r="K15" s="90"/>
      <c r="L15" s="90"/>
      <c r="M15" s="114"/>
      <c r="N15" s="203"/>
    </row>
    <row r="16" spans="1:14" ht="15">
      <c r="A16" s="163"/>
      <c r="B16" s="163"/>
      <c r="C16" s="96"/>
      <c r="D16" s="26">
        <f t="shared" si="0"/>
        <v>0</v>
      </c>
      <c r="E16" s="87"/>
      <c r="F16" s="90"/>
      <c r="G16" s="90"/>
      <c r="H16" s="90"/>
      <c r="I16" s="90"/>
      <c r="J16" s="90"/>
      <c r="K16" s="90"/>
      <c r="L16" s="90"/>
      <c r="M16" s="114"/>
      <c r="N16" s="203"/>
    </row>
    <row r="17" spans="1:15" ht="15">
      <c r="A17" s="163"/>
      <c r="B17" s="163"/>
      <c r="C17" s="96"/>
      <c r="D17" s="26">
        <f t="shared" si="0"/>
        <v>0</v>
      </c>
      <c r="E17" s="87"/>
      <c r="F17" s="90"/>
      <c r="G17" s="90"/>
      <c r="H17" s="90"/>
      <c r="I17" s="90"/>
      <c r="J17" s="90"/>
      <c r="K17" s="90"/>
      <c r="L17" s="90"/>
      <c r="M17" s="114"/>
      <c r="N17" s="203"/>
    </row>
    <row r="18" spans="1:15" ht="15">
      <c r="A18" s="14"/>
      <c r="B18" s="163"/>
      <c r="C18" s="97"/>
      <c r="D18" s="26">
        <f t="shared" si="0"/>
        <v>0</v>
      </c>
      <c r="E18" s="87"/>
      <c r="F18" s="90"/>
      <c r="G18" s="90"/>
      <c r="H18" s="90"/>
      <c r="I18" s="90"/>
      <c r="J18" s="90"/>
      <c r="K18" s="90"/>
      <c r="L18" s="90"/>
      <c r="M18" s="114"/>
      <c r="N18" s="203"/>
    </row>
    <row r="19" spans="1:15" ht="15">
      <c r="A19" s="163"/>
      <c r="B19" s="163"/>
      <c r="C19" s="96"/>
      <c r="D19" s="26">
        <f t="shared" si="0"/>
        <v>0</v>
      </c>
      <c r="E19" s="87"/>
      <c r="F19" s="90"/>
      <c r="G19" s="90"/>
      <c r="H19" s="90"/>
      <c r="I19" s="90"/>
      <c r="J19" s="90"/>
      <c r="K19" s="90"/>
      <c r="L19" s="90"/>
      <c r="M19" s="114"/>
      <c r="N19" s="7"/>
    </row>
    <row r="20" spans="1:15" ht="15">
      <c r="A20" s="163"/>
      <c r="B20" s="163"/>
      <c r="C20" s="96"/>
      <c r="D20" s="26">
        <f t="shared" si="0"/>
        <v>0</v>
      </c>
      <c r="E20" s="87"/>
      <c r="F20" s="90"/>
      <c r="G20" s="90"/>
      <c r="H20" s="90"/>
      <c r="I20" s="90"/>
      <c r="J20" s="90"/>
      <c r="K20" s="90"/>
      <c r="L20" s="90"/>
      <c r="M20" s="114"/>
      <c r="N20" s="7"/>
    </row>
    <row r="21" spans="1:15" ht="15" hidden="1">
      <c r="A21" s="163"/>
      <c r="B21" s="106"/>
      <c r="C21" s="96"/>
      <c r="D21" s="26">
        <f t="shared" si="0"/>
        <v>0</v>
      </c>
      <c r="E21" s="87"/>
      <c r="F21" s="90"/>
      <c r="G21" s="90"/>
      <c r="H21" s="90"/>
      <c r="I21" s="90"/>
      <c r="J21" s="90"/>
      <c r="K21" s="90"/>
      <c r="L21" s="90"/>
      <c r="M21" s="114"/>
      <c r="N21" s="7"/>
    </row>
    <row r="22" spans="1:15" ht="15" hidden="1">
      <c r="A22" s="163"/>
      <c r="B22" s="106"/>
      <c r="C22" s="96"/>
      <c r="D22" s="26">
        <f t="shared" si="0"/>
        <v>0</v>
      </c>
      <c r="E22" s="87"/>
      <c r="F22" s="90"/>
      <c r="G22" s="90"/>
      <c r="H22" s="90"/>
      <c r="I22" s="90"/>
      <c r="J22" s="90"/>
      <c r="K22" s="90"/>
      <c r="L22" s="90"/>
      <c r="M22" s="114"/>
      <c r="N22" s="7"/>
    </row>
    <row r="23" spans="1:15" ht="15" hidden="1">
      <c r="A23" s="163"/>
      <c r="B23" s="106"/>
      <c r="C23" s="96"/>
      <c r="D23" s="26">
        <f t="shared" si="0"/>
        <v>0</v>
      </c>
      <c r="E23" s="87"/>
      <c r="F23" s="90"/>
      <c r="G23" s="90"/>
      <c r="H23" s="90"/>
      <c r="I23" s="90"/>
      <c r="J23" s="90"/>
      <c r="K23" s="90"/>
      <c r="L23" s="90"/>
      <c r="M23" s="114"/>
      <c r="N23" s="7"/>
    </row>
    <row r="24" spans="1:15" ht="15" hidden="1">
      <c r="A24" s="163"/>
      <c r="B24" s="106"/>
      <c r="C24" s="96"/>
      <c r="D24" s="26">
        <f t="shared" si="0"/>
        <v>0</v>
      </c>
      <c r="E24" s="87"/>
      <c r="F24" s="90"/>
      <c r="G24" s="90"/>
      <c r="H24" s="90"/>
      <c r="I24" s="90"/>
      <c r="J24" s="90"/>
      <c r="K24" s="90"/>
      <c r="L24" s="90"/>
      <c r="M24" s="114"/>
      <c r="N24" s="7"/>
    </row>
    <row r="25" spans="1:15" ht="15" hidden="1">
      <c r="A25" s="163"/>
      <c r="B25" s="106"/>
      <c r="C25" s="96"/>
      <c r="D25" s="26">
        <f t="shared" si="0"/>
        <v>0</v>
      </c>
      <c r="E25" s="87"/>
      <c r="F25" s="90"/>
      <c r="G25" s="90"/>
      <c r="H25" s="90"/>
      <c r="I25" s="90"/>
      <c r="J25" s="90"/>
      <c r="K25" s="90"/>
      <c r="L25" s="90"/>
      <c r="M25" s="114"/>
      <c r="N25" s="7"/>
    </row>
    <row r="26" spans="1:15" ht="15">
      <c r="A26" s="164"/>
      <c r="B26" s="164"/>
      <c r="C26" s="98"/>
      <c r="D26" s="113">
        <f t="shared" si="0"/>
        <v>0</v>
      </c>
      <c r="E26" s="88"/>
      <c r="F26" s="92"/>
      <c r="G26" s="92"/>
      <c r="H26" s="90"/>
      <c r="I26" s="90"/>
      <c r="J26" s="90"/>
      <c r="K26" s="90"/>
      <c r="L26" s="90"/>
      <c r="M26" s="114"/>
      <c r="N26" s="7"/>
    </row>
    <row r="27" spans="1:15" ht="15">
      <c r="A27" s="35"/>
      <c r="B27" s="36"/>
      <c r="C27" s="37" t="s">
        <v>14</v>
      </c>
      <c r="D27" s="38">
        <f t="shared" ref="D27:M27" si="1">SUM(D6:D26)</f>
        <v>0</v>
      </c>
      <c r="E27" s="39">
        <f t="shared" si="1"/>
        <v>0</v>
      </c>
      <c r="F27" s="93">
        <f t="shared" si="1"/>
        <v>0</v>
      </c>
      <c r="G27" s="94">
        <f t="shared" si="1"/>
        <v>0</v>
      </c>
      <c r="H27" s="94">
        <f t="shared" si="1"/>
        <v>0</v>
      </c>
      <c r="I27" s="94">
        <f t="shared" si="1"/>
        <v>0</v>
      </c>
      <c r="J27" s="94">
        <f t="shared" si="1"/>
        <v>0</v>
      </c>
      <c r="K27" s="94">
        <f>SUM(K6:K26)</f>
        <v>0</v>
      </c>
      <c r="L27" s="94">
        <f>SUM(L6:L26)</f>
        <v>0</v>
      </c>
      <c r="M27" s="115">
        <f t="shared" si="1"/>
        <v>0</v>
      </c>
      <c r="N27" s="7"/>
      <c r="O27" s="217"/>
    </row>
    <row r="28" spans="1:15" ht="15.75">
      <c r="A28" s="40" t="s">
        <v>15</v>
      </c>
      <c r="B28" s="5"/>
      <c r="C28" s="5"/>
      <c r="D28" s="41"/>
      <c r="E28" s="5"/>
      <c r="F28" s="5"/>
      <c r="G28" s="5"/>
      <c r="H28" s="6"/>
      <c r="I28" s="6"/>
      <c r="J28" s="5"/>
      <c r="K28" s="5"/>
      <c r="L28" s="5"/>
      <c r="M28" s="5"/>
      <c r="N28" s="7"/>
    </row>
    <row r="29" spans="1:15" ht="15">
      <c r="A29" s="42"/>
      <c r="B29" s="42"/>
      <c r="C29" s="43"/>
      <c r="D29" s="42">
        <v>11</v>
      </c>
      <c r="E29" s="108">
        <v>12</v>
      </c>
      <c r="F29" s="42">
        <v>13</v>
      </c>
      <c r="G29" s="43">
        <v>14</v>
      </c>
      <c r="H29" s="42">
        <v>15</v>
      </c>
      <c r="I29" s="43">
        <v>16</v>
      </c>
      <c r="J29" s="42">
        <v>17</v>
      </c>
      <c r="K29" s="42">
        <v>18</v>
      </c>
      <c r="L29" s="42">
        <v>19</v>
      </c>
      <c r="M29" s="116">
        <v>20</v>
      </c>
    </row>
    <row r="30" spans="1:15" ht="28.5" customHeight="1">
      <c r="A30" s="44" t="s">
        <v>16</v>
      </c>
      <c r="B30" s="45" t="s">
        <v>17</v>
      </c>
      <c r="C30" s="46" t="s">
        <v>18</v>
      </c>
      <c r="D30" s="44" t="s">
        <v>5</v>
      </c>
      <c r="E30" s="109" t="s">
        <v>19</v>
      </c>
      <c r="F30" s="44" t="s">
        <v>44</v>
      </c>
      <c r="G30" s="46" t="s">
        <v>20</v>
      </c>
      <c r="H30" s="44" t="s">
        <v>143</v>
      </c>
      <c r="I30" s="46" t="s">
        <v>22</v>
      </c>
      <c r="J30" s="44" t="s">
        <v>118</v>
      </c>
      <c r="K30" s="44" t="s">
        <v>43</v>
      </c>
      <c r="L30" s="44" t="s">
        <v>137</v>
      </c>
      <c r="M30" s="44" t="s">
        <v>140</v>
      </c>
    </row>
    <row r="31" spans="1:15" ht="15">
      <c r="A31" s="99"/>
      <c r="B31" s="99"/>
      <c r="C31" s="95"/>
      <c r="D31" s="159">
        <f t="shared" ref="D31:D45" si="2">SUM(E31:M31)</f>
        <v>0</v>
      </c>
      <c r="E31" s="103"/>
      <c r="F31" s="103"/>
      <c r="G31" s="103"/>
      <c r="H31" s="103"/>
      <c r="I31" s="107"/>
      <c r="J31" s="103"/>
      <c r="K31" s="118"/>
      <c r="L31" s="82"/>
      <c r="M31" s="118"/>
    </row>
    <row r="32" spans="1:15" ht="15">
      <c r="A32" s="163"/>
      <c r="B32" s="67"/>
      <c r="C32" s="96"/>
      <c r="D32" s="159">
        <f t="shared" si="2"/>
        <v>0</v>
      </c>
      <c r="E32" s="90"/>
      <c r="F32" s="106"/>
      <c r="G32" s="90"/>
      <c r="H32" s="90"/>
      <c r="I32" s="90"/>
      <c r="J32" s="90"/>
      <c r="K32" s="114"/>
      <c r="L32" s="79"/>
      <c r="M32" s="114"/>
    </row>
    <row r="33" spans="1:14" ht="15">
      <c r="A33" s="163"/>
      <c r="B33" s="67"/>
      <c r="C33" s="96"/>
      <c r="D33" s="159">
        <f>SUM(E33:M33)</f>
        <v>0</v>
      </c>
      <c r="E33" s="90"/>
      <c r="F33" s="106"/>
      <c r="G33" s="90"/>
      <c r="H33" s="90"/>
      <c r="I33" s="90"/>
      <c r="J33" s="90"/>
      <c r="K33" s="114"/>
      <c r="L33" s="114"/>
      <c r="M33" s="202"/>
    </row>
    <row r="34" spans="1:14" ht="15">
      <c r="A34" s="163"/>
      <c r="B34" s="67"/>
      <c r="C34" s="96"/>
      <c r="D34" s="159">
        <f t="shared" si="2"/>
        <v>0</v>
      </c>
      <c r="E34" s="90"/>
      <c r="F34" s="106"/>
      <c r="G34" s="90"/>
      <c r="H34" s="90"/>
      <c r="I34" s="90"/>
      <c r="J34" s="90"/>
      <c r="K34" s="114"/>
      <c r="L34" s="79"/>
      <c r="M34" s="114"/>
    </row>
    <row r="35" spans="1:14" ht="15">
      <c r="A35" s="163"/>
      <c r="B35" s="67"/>
      <c r="C35" s="96"/>
      <c r="D35" s="159">
        <f t="shared" si="2"/>
        <v>0</v>
      </c>
      <c r="E35" s="90"/>
      <c r="F35" s="106"/>
      <c r="G35" s="90"/>
      <c r="H35" s="90"/>
      <c r="I35" s="90"/>
      <c r="J35" s="90"/>
      <c r="K35" s="114"/>
      <c r="L35" s="79"/>
      <c r="M35" s="114"/>
    </row>
    <row r="36" spans="1:14" ht="15">
      <c r="A36" s="163"/>
      <c r="B36" s="67"/>
      <c r="C36" s="96"/>
      <c r="D36" s="159">
        <f t="shared" si="2"/>
        <v>0</v>
      </c>
      <c r="E36" s="90"/>
      <c r="F36" s="106"/>
      <c r="G36" s="90"/>
      <c r="H36" s="90"/>
      <c r="I36" s="90"/>
      <c r="J36" s="90"/>
      <c r="K36" s="114"/>
      <c r="L36" s="79"/>
      <c r="M36" s="114"/>
    </row>
    <row r="37" spans="1:14" ht="15">
      <c r="A37" s="163"/>
      <c r="B37" s="67"/>
      <c r="C37" s="96"/>
      <c r="D37" s="159">
        <f t="shared" si="2"/>
        <v>0</v>
      </c>
      <c r="E37" s="90"/>
      <c r="F37" s="106"/>
      <c r="G37" s="90"/>
      <c r="H37" s="90"/>
      <c r="I37" s="90"/>
      <c r="J37" s="90"/>
      <c r="K37" s="114"/>
      <c r="L37" s="79"/>
      <c r="M37" s="114"/>
    </row>
    <row r="38" spans="1:14" ht="15">
      <c r="A38" s="163"/>
      <c r="B38" s="67"/>
      <c r="C38" s="96"/>
      <c r="D38" s="159">
        <f t="shared" si="2"/>
        <v>0</v>
      </c>
      <c r="E38" s="90"/>
      <c r="F38" s="106"/>
      <c r="G38" s="90"/>
      <c r="H38" s="90"/>
      <c r="I38" s="90"/>
      <c r="J38" s="90"/>
      <c r="K38" s="114"/>
      <c r="L38" s="79"/>
      <c r="M38" s="114"/>
    </row>
    <row r="39" spans="1:14" ht="15">
      <c r="A39" s="163"/>
      <c r="B39" s="67"/>
      <c r="C39" s="96"/>
      <c r="D39" s="159">
        <f t="shared" si="2"/>
        <v>0</v>
      </c>
      <c r="E39" s="90"/>
      <c r="F39" s="106"/>
      <c r="G39" s="90"/>
      <c r="H39" s="90"/>
      <c r="I39" s="90"/>
      <c r="J39" s="90"/>
      <c r="K39" s="114"/>
      <c r="L39" s="79"/>
      <c r="M39" s="114"/>
    </row>
    <row r="40" spans="1:14" ht="15">
      <c r="A40" s="164"/>
      <c r="B40" s="68"/>
      <c r="C40" s="98"/>
      <c r="D40" s="160">
        <f t="shared" si="2"/>
        <v>0</v>
      </c>
      <c r="E40" s="92"/>
      <c r="F40" s="106"/>
      <c r="G40" s="90"/>
      <c r="H40" s="90"/>
      <c r="I40" s="90"/>
      <c r="J40" s="90"/>
      <c r="K40" s="114"/>
      <c r="L40" s="80"/>
      <c r="M40" s="166"/>
    </row>
    <row r="41" spans="1:14" ht="15" hidden="1">
      <c r="A41" s="25"/>
      <c r="B41" s="25"/>
      <c r="C41" s="28"/>
      <c r="D41" s="47">
        <f t="shared" si="2"/>
        <v>0</v>
      </c>
      <c r="E41" s="90"/>
      <c r="F41" s="106"/>
      <c r="G41" s="90"/>
      <c r="H41" s="90"/>
      <c r="I41" s="90"/>
      <c r="J41" s="90"/>
      <c r="K41" s="114"/>
      <c r="L41" s="27"/>
      <c r="M41" s="48"/>
    </row>
    <row r="42" spans="1:14" ht="15" hidden="1">
      <c r="A42" s="25"/>
      <c r="B42" s="25"/>
      <c r="C42" s="28"/>
      <c r="D42" s="47">
        <f t="shared" si="2"/>
        <v>0</v>
      </c>
      <c r="E42" s="90"/>
      <c r="F42" s="106"/>
      <c r="G42" s="90"/>
      <c r="H42" s="90"/>
      <c r="I42" s="90"/>
      <c r="J42" s="90"/>
      <c r="K42" s="114"/>
      <c r="L42" s="27"/>
      <c r="M42" s="48"/>
    </row>
    <row r="43" spans="1:14" ht="15" hidden="1">
      <c r="A43" s="30"/>
      <c r="B43" s="30"/>
      <c r="C43" s="31"/>
      <c r="D43" s="49">
        <f t="shared" si="2"/>
        <v>0</v>
      </c>
      <c r="E43" s="104"/>
      <c r="F43" s="106"/>
      <c r="G43" s="90"/>
      <c r="H43" s="90"/>
      <c r="I43" s="90"/>
      <c r="J43" s="90"/>
      <c r="K43" s="114"/>
      <c r="L43" s="32"/>
      <c r="M43" s="50"/>
    </row>
    <row r="44" spans="1:14" ht="15" hidden="1">
      <c r="A44" s="25"/>
      <c r="B44" s="25"/>
      <c r="C44" s="28"/>
      <c r="D44" s="47">
        <f t="shared" si="2"/>
        <v>0</v>
      </c>
      <c r="E44" s="90"/>
      <c r="F44" s="106"/>
      <c r="G44" s="90"/>
      <c r="H44" s="90"/>
      <c r="I44" s="90"/>
      <c r="J44" s="90"/>
      <c r="K44" s="114"/>
      <c r="L44" s="27"/>
      <c r="M44" s="48"/>
    </row>
    <row r="45" spans="1:14" ht="15" hidden="1">
      <c r="A45" s="33"/>
      <c r="B45" s="25"/>
      <c r="C45" s="28"/>
      <c r="D45" s="47">
        <f t="shared" si="2"/>
        <v>0</v>
      </c>
      <c r="E45" s="90"/>
      <c r="F45" s="106"/>
      <c r="G45" s="90"/>
      <c r="H45" s="90"/>
      <c r="I45" s="90"/>
      <c r="J45" s="90"/>
      <c r="K45" s="114"/>
      <c r="L45" s="27"/>
      <c r="M45" s="51"/>
    </row>
    <row r="46" spans="1:14" ht="16.5" customHeight="1">
      <c r="A46" s="52"/>
      <c r="B46" s="52"/>
      <c r="C46" s="53" t="s">
        <v>14</v>
      </c>
      <c r="D46" s="54">
        <f t="shared" ref="D46:M46" si="3">SUM(D31:D45)</f>
        <v>0</v>
      </c>
      <c r="E46" s="105">
        <f t="shared" si="3"/>
        <v>0</v>
      </c>
      <c r="F46" s="105">
        <f t="shared" si="3"/>
        <v>0</v>
      </c>
      <c r="G46" s="105">
        <f t="shared" si="3"/>
        <v>0</v>
      </c>
      <c r="H46" s="105">
        <f t="shared" si="3"/>
        <v>0</v>
      </c>
      <c r="I46" s="105">
        <f t="shared" si="3"/>
        <v>0</v>
      </c>
      <c r="J46" s="105">
        <f t="shared" si="3"/>
        <v>0</v>
      </c>
      <c r="K46" s="54">
        <f t="shared" si="3"/>
        <v>0</v>
      </c>
      <c r="L46" s="54">
        <f t="shared" si="3"/>
        <v>0</v>
      </c>
      <c r="M46" s="54">
        <f t="shared" si="3"/>
        <v>0</v>
      </c>
    </row>
    <row r="47" spans="1:14" ht="15">
      <c r="A47" s="5"/>
      <c r="B47" s="5"/>
      <c r="C47" s="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</row>
    <row r="48" spans="1:14" ht="15.75">
      <c r="A48" s="4" t="s">
        <v>23</v>
      </c>
      <c r="B48" s="4"/>
      <c r="C48" s="4"/>
      <c r="D48" s="56" t="s">
        <v>24</v>
      </c>
      <c r="E48" s="4"/>
      <c r="F48" s="4" t="s">
        <v>25</v>
      </c>
      <c r="G48" s="4"/>
      <c r="H48" s="57"/>
      <c r="I48" s="57" t="s">
        <v>26</v>
      </c>
      <c r="J48" s="4"/>
      <c r="K48" s="4"/>
      <c r="L48" s="4"/>
      <c r="M48" s="58" t="s">
        <v>24</v>
      </c>
      <c r="N48" s="59"/>
    </row>
    <row r="49" spans="1:14" ht="15">
      <c r="A49" s="5" t="s">
        <v>27</v>
      </c>
      <c r="B49" s="5"/>
      <c r="C49" s="5"/>
      <c r="D49" s="167">
        <v>0</v>
      </c>
      <c r="E49" s="5"/>
      <c r="F49" s="52" t="s">
        <v>28</v>
      </c>
      <c r="G49" s="52" t="s">
        <v>5</v>
      </c>
      <c r="H49" s="6"/>
      <c r="I49" s="6" t="s">
        <v>29</v>
      </c>
      <c r="J49" s="5"/>
      <c r="K49" s="5"/>
      <c r="L49" s="5"/>
      <c r="M49" s="175">
        <f>Oct!M54</f>
        <v>0</v>
      </c>
      <c r="N49" s="7"/>
    </row>
    <row r="50" spans="1:14" ht="15">
      <c r="A50" s="5" t="s">
        <v>30</v>
      </c>
      <c r="B50" s="5"/>
      <c r="C50" s="5"/>
      <c r="D50" s="168"/>
      <c r="E50" s="5"/>
      <c r="F50" s="25"/>
      <c r="G50" s="168"/>
      <c r="H50" s="6"/>
      <c r="I50" s="5" t="s">
        <v>31</v>
      </c>
      <c r="J50" s="5"/>
      <c r="K50" s="5"/>
      <c r="L50" s="5"/>
      <c r="M50" s="176">
        <f>D27</f>
        <v>0</v>
      </c>
      <c r="N50" s="7"/>
    </row>
    <row r="51" spans="1:14" ht="15">
      <c r="A51" s="5" t="s">
        <v>32</v>
      </c>
      <c r="B51" s="5"/>
      <c r="C51" s="5"/>
      <c r="D51" s="169"/>
      <c r="E51" s="5"/>
      <c r="F51" s="25"/>
      <c r="G51" s="168"/>
      <c r="H51" s="6"/>
      <c r="I51" s="6"/>
      <c r="J51" s="5"/>
      <c r="K51" s="5"/>
      <c r="L51" s="5" t="s">
        <v>33</v>
      </c>
      <c r="M51" s="170">
        <f>M49+M50</f>
        <v>0</v>
      </c>
      <c r="N51" s="7"/>
    </row>
    <row r="52" spans="1:14" ht="15">
      <c r="A52" s="5"/>
      <c r="B52" s="5"/>
      <c r="C52" s="5" t="s">
        <v>34</v>
      </c>
      <c r="D52" s="170">
        <f>SUM(D49:D51)</f>
        <v>0</v>
      </c>
      <c r="E52" s="5"/>
      <c r="F52" s="25"/>
      <c r="G52" s="168"/>
      <c r="H52" s="6"/>
      <c r="I52" s="6" t="s">
        <v>35</v>
      </c>
      <c r="J52" s="5"/>
      <c r="K52" s="5"/>
      <c r="L52" s="5"/>
      <c r="M52" s="177"/>
      <c r="N52" s="7"/>
    </row>
    <row r="53" spans="1:14" ht="15">
      <c r="A53" s="5" t="s">
        <v>36</v>
      </c>
      <c r="B53" s="5"/>
      <c r="C53" s="5"/>
      <c r="D53" s="171">
        <f>+G56</f>
        <v>0</v>
      </c>
      <c r="E53" s="5"/>
      <c r="F53" s="25"/>
      <c r="G53" s="168"/>
      <c r="H53" s="6"/>
      <c r="I53" s="5" t="s">
        <v>37</v>
      </c>
      <c r="J53" s="5"/>
      <c r="K53" s="5"/>
      <c r="L53" s="5"/>
      <c r="M53" s="176">
        <f>D46</f>
        <v>0</v>
      </c>
      <c r="N53" s="7"/>
    </row>
    <row r="54" spans="1:14" ht="15">
      <c r="A54" s="5"/>
      <c r="B54" s="5"/>
      <c r="C54" s="5" t="s">
        <v>38</v>
      </c>
      <c r="D54" s="172">
        <f>D52-D53</f>
        <v>0</v>
      </c>
      <c r="E54" s="5"/>
      <c r="F54" s="67"/>
      <c r="G54" s="168"/>
      <c r="H54" s="6"/>
      <c r="I54" s="6" t="s">
        <v>39</v>
      </c>
      <c r="J54" s="5"/>
      <c r="K54" s="5"/>
      <c r="L54" s="5"/>
      <c r="M54" s="172">
        <f>M51-M53</f>
        <v>0</v>
      </c>
      <c r="N54" s="7"/>
    </row>
    <row r="55" spans="1:14" ht="15">
      <c r="F55" s="68"/>
      <c r="G55" s="169"/>
    </row>
    <row r="56" spans="1:14" ht="15">
      <c r="C56" s="5" t="s">
        <v>40</v>
      </c>
      <c r="D56" s="178">
        <f>D54-M54</f>
        <v>0</v>
      </c>
      <c r="F56" s="71" t="s">
        <v>41</v>
      </c>
      <c r="G56" s="174">
        <f>SUM(G50:G55)</f>
        <v>0</v>
      </c>
    </row>
    <row r="57" spans="1:14" ht="15">
      <c r="C57" s="5"/>
      <c r="D57" s="70"/>
    </row>
    <row r="58" spans="1:14">
      <c r="D58" s="73"/>
    </row>
    <row r="75" spans="1:13" ht="15.75">
      <c r="A75" s="4" t="s">
        <v>1</v>
      </c>
      <c r="B75" s="5"/>
      <c r="C75" s="5"/>
      <c r="D75" s="5"/>
      <c r="E75" s="5"/>
      <c r="F75" s="5"/>
      <c r="G75" s="5"/>
      <c r="H75" s="6"/>
      <c r="I75" s="6"/>
      <c r="J75" s="5"/>
      <c r="K75" s="5"/>
      <c r="L75" s="5"/>
      <c r="M75" s="5"/>
    </row>
    <row r="76" spans="1:13" ht="15">
      <c r="A76" s="8"/>
      <c r="B76" s="9"/>
      <c r="C76" s="10"/>
      <c r="D76" s="11">
        <v>1</v>
      </c>
      <c r="E76" s="9">
        <v>2</v>
      </c>
      <c r="F76" s="10">
        <v>3</v>
      </c>
      <c r="G76" s="8">
        <v>4</v>
      </c>
      <c r="H76" s="8">
        <v>5</v>
      </c>
      <c r="I76" s="9">
        <v>6</v>
      </c>
      <c r="J76" s="8">
        <v>7</v>
      </c>
      <c r="K76" s="8">
        <v>8</v>
      </c>
      <c r="L76" s="9">
        <v>9</v>
      </c>
      <c r="M76" s="12">
        <v>10</v>
      </c>
    </row>
    <row r="77" spans="1:13" ht="15">
      <c r="A77" s="14" t="s">
        <v>2</v>
      </c>
      <c r="B77" s="15" t="s">
        <v>3</v>
      </c>
      <c r="C77" s="16" t="s">
        <v>4</v>
      </c>
      <c r="D77" s="17" t="s">
        <v>5</v>
      </c>
      <c r="E77" s="15" t="s">
        <v>6</v>
      </c>
      <c r="F77" s="110" t="s">
        <v>9</v>
      </c>
      <c r="G77" s="14" t="s">
        <v>7</v>
      </c>
      <c r="H77" s="14"/>
      <c r="I77" s="15" t="s">
        <v>8</v>
      </c>
      <c r="J77" s="14"/>
      <c r="K77" s="14" t="s">
        <v>10</v>
      </c>
      <c r="L77" s="15"/>
      <c r="M77" s="18"/>
    </row>
    <row r="78" spans="1:13" ht="15">
      <c r="A78" s="20"/>
      <c r="B78" s="21" t="s">
        <v>11</v>
      </c>
      <c r="C78" s="22"/>
      <c r="D78" s="23"/>
      <c r="E78" s="21"/>
      <c r="F78" s="111" t="s">
        <v>13</v>
      </c>
      <c r="G78" s="20" t="s">
        <v>12</v>
      </c>
      <c r="H78" s="20"/>
      <c r="I78" s="21" t="s">
        <v>42</v>
      </c>
      <c r="J78" s="20"/>
      <c r="K78" s="20" t="s">
        <v>1</v>
      </c>
      <c r="L78" s="21"/>
      <c r="M78" s="24"/>
    </row>
    <row r="79" spans="1:13" ht="15">
      <c r="A79" s="162">
        <v>1</v>
      </c>
      <c r="B79" s="162"/>
      <c r="C79" s="95"/>
      <c r="D79" s="26">
        <f t="shared" ref="D79:D99" si="4">SUM(F79:M79)</f>
        <v>0</v>
      </c>
      <c r="E79" s="86"/>
      <c r="F79" s="89"/>
      <c r="G79" s="89"/>
      <c r="H79" s="89"/>
      <c r="I79" s="90"/>
      <c r="J79" s="89"/>
      <c r="K79" s="89"/>
      <c r="L79" s="89"/>
      <c r="M79" s="60"/>
    </row>
    <row r="80" spans="1:13" ht="15">
      <c r="A80" s="163"/>
      <c r="B80" s="163"/>
      <c r="C80" s="96"/>
      <c r="D80" s="26">
        <f t="shared" si="4"/>
        <v>0</v>
      </c>
      <c r="E80" s="87"/>
      <c r="F80" s="90"/>
      <c r="G80" s="90"/>
      <c r="H80" s="90"/>
      <c r="I80" s="90"/>
      <c r="J80" s="90"/>
      <c r="K80" s="90"/>
      <c r="L80" s="121"/>
      <c r="M80" s="114"/>
    </row>
    <row r="81" spans="1:13" ht="15">
      <c r="A81" s="163"/>
      <c r="B81" s="163"/>
      <c r="C81" s="96"/>
      <c r="D81" s="26">
        <f t="shared" si="4"/>
        <v>0</v>
      </c>
      <c r="E81" s="87"/>
      <c r="F81" s="90"/>
      <c r="G81" s="90"/>
      <c r="H81" s="90"/>
      <c r="I81" s="90"/>
      <c r="J81" s="90"/>
      <c r="K81" s="90"/>
      <c r="L81" s="90"/>
      <c r="M81" s="114"/>
    </row>
    <row r="82" spans="1:13" ht="15">
      <c r="A82" s="163"/>
      <c r="B82" s="163"/>
      <c r="C82" s="96"/>
      <c r="D82" s="26">
        <f t="shared" si="4"/>
        <v>0</v>
      </c>
      <c r="E82" s="87"/>
      <c r="F82" s="90"/>
      <c r="G82" s="90"/>
      <c r="H82" s="90"/>
      <c r="I82" s="90"/>
      <c r="J82" s="90"/>
      <c r="K82" s="90"/>
      <c r="L82" s="90"/>
      <c r="M82" s="114"/>
    </row>
    <row r="83" spans="1:13" ht="15">
      <c r="A83" s="163"/>
      <c r="B83" s="163"/>
      <c r="C83" s="96"/>
      <c r="D83" s="26">
        <f t="shared" si="4"/>
        <v>0</v>
      </c>
      <c r="E83" s="87"/>
      <c r="F83" s="91"/>
      <c r="G83" s="90"/>
      <c r="H83" s="90"/>
      <c r="I83" s="90"/>
      <c r="J83" s="90"/>
      <c r="K83" s="90"/>
      <c r="L83" s="90"/>
      <c r="M83" s="114"/>
    </row>
    <row r="84" spans="1:13" ht="15">
      <c r="A84" s="163"/>
      <c r="B84" s="163"/>
      <c r="C84" s="96"/>
      <c r="D84" s="26">
        <f t="shared" si="4"/>
        <v>0</v>
      </c>
      <c r="E84" s="87"/>
      <c r="F84" s="90"/>
      <c r="G84" s="90"/>
      <c r="H84" s="90"/>
      <c r="I84" s="90"/>
      <c r="J84" s="90"/>
      <c r="K84" s="90"/>
      <c r="L84" s="90"/>
      <c r="M84" s="114"/>
    </row>
    <row r="85" spans="1:13" ht="15">
      <c r="A85" s="163"/>
      <c r="B85" s="163"/>
      <c r="C85" s="96"/>
      <c r="D85" s="26">
        <f t="shared" si="4"/>
        <v>0</v>
      </c>
      <c r="E85" s="87"/>
      <c r="F85" s="90"/>
      <c r="G85" s="90"/>
      <c r="H85" s="90"/>
      <c r="I85" s="90"/>
      <c r="J85" s="90"/>
      <c r="K85" s="90"/>
      <c r="L85" s="90"/>
      <c r="M85" s="114"/>
    </row>
    <row r="86" spans="1:13" ht="15">
      <c r="A86" s="163"/>
      <c r="B86" s="163"/>
      <c r="C86" s="96"/>
      <c r="D86" s="26">
        <f t="shared" si="4"/>
        <v>0</v>
      </c>
      <c r="E86" s="87"/>
      <c r="F86" s="90"/>
      <c r="G86" s="90"/>
      <c r="H86" s="90"/>
      <c r="I86" s="90"/>
      <c r="J86" s="90"/>
      <c r="K86" s="90"/>
      <c r="L86" s="90"/>
      <c r="M86" s="114"/>
    </row>
    <row r="87" spans="1:13" ht="15">
      <c r="A87" s="163"/>
      <c r="B87" s="163"/>
      <c r="C87" s="96"/>
      <c r="D87" s="26">
        <f t="shared" si="4"/>
        <v>0</v>
      </c>
      <c r="E87" s="87"/>
      <c r="F87" s="90"/>
      <c r="G87" s="90"/>
      <c r="H87" s="90"/>
      <c r="I87" s="90"/>
      <c r="J87" s="90"/>
      <c r="K87" s="90"/>
      <c r="L87" s="90"/>
      <c r="M87" s="114"/>
    </row>
    <row r="88" spans="1:13" ht="15">
      <c r="A88" s="163"/>
      <c r="B88" s="163"/>
      <c r="C88" s="96"/>
      <c r="D88" s="26">
        <f t="shared" si="4"/>
        <v>0</v>
      </c>
      <c r="E88" s="87"/>
      <c r="F88" s="90"/>
      <c r="G88" s="90"/>
      <c r="H88" s="90"/>
      <c r="I88" s="90"/>
      <c r="J88" s="90"/>
      <c r="K88" s="90"/>
      <c r="L88" s="90"/>
      <c r="M88" s="114"/>
    </row>
    <row r="89" spans="1:13" ht="15">
      <c r="A89" s="163"/>
      <c r="B89" s="163"/>
      <c r="C89" s="96"/>
      <c r="D89" s="26">
        <f t="shared" si="4"/>
        <v>0</v>
      </c>
      <c r="E89" s="87"/>
      <c r="F89" s="90"/>
      <c r="G89" s="90"/>
      <c r="H89" s="90"/>
      <c r="I89" s="90"/>
      <c r="J89" s="90"/>
      <c r="K89" s="90"/>
      <c r="L89" s="90"/>
      <c r="M89" s="114"/>
    </row>
    <row r="90" spans="1:13" ht="15">
      <c r="A90" s="163"/>
      <c r="B90" s="163"/>
      <c r="C90" s="96"/>
      <c r="D90" s="26">
        <f t="shared" si="4"/>
        <v>0</v>
      </c>
      <c r="E90" s="87"/>
      <c r="F90" s="90"/>
      <c r="G90" s="90"/>
      <c r="H90" s="90"/>
      <c r="I90" s="90"/>
      <c r="J90" s="90"/>
      <c r="K90" s="90"/>
      <c r="L90" s="90"/>
      <c r="M90" s="114"/>
    </row>
    <row r="91" spans="1:13" ht="15">
      <c r="A91" s="14"/>
      <c r="B91" s="163"/>
      <c r="C91" s="97"/>
      <c r="D91" s="26">
        <f t="shared" si="4"/>
        <v>0</v>
      </c>
      <c r="E91" s="87"/>
      <c r="F91" s="90"/>
      <c r="G91" s="90"/>
      <c r="H91" s="90"/>
      <c r="I91" s="90"/>
      <c r="J91" s="90"/>
      <c r="K91" s="90"/>
      <c r="L91" s="90"/>
      <c r="M91" s="114"/>
    </row>
    <row r="92" spans="1:13" ht="15">
      <c r="A92" s="163"/>
      <c r="B92" s="163"/>
      <c r="C92" s="96"/>
      <c r="D92" s="26">
        <f t="shared" si="4"/>
        <v>0</v>
      </c>
      <c r="E92" s="87"/>
      <c r="F92" s="90"/>
      <c r="G92" s="90"/>
      <c r="H92" s="90"/>
      <c r="I92" s="90"/>
      <c r="J92" s="90"/>
      <c r="K92" s="90"/>
      <c r="L92" s="90"/>
      <c r="M92" s="114"/>
    </row>
    <row r="93" spans="1:13" ht="15">
      <c r="A93" s="163"/>
      <c r="B93" s="163"/>
      <c r="C93" s="96"/>
      <c r="D93" s="26">
        <f t="shared" si="4"/>
        <v>0</v>
      </c>
      <c r="E93" s="87"/>
      <c r="F93" s="90"/>
      <c r="G93" s="90"/>
      <c r="H93" s="90"/>
      <c r="I93" s="90"/>
      <c r="J93" s="90"/>
      <c r="K93" s="90"/>
      <c r="L93" s="90"/>
      <c r="M93" s="114"/>
    </row>
    <row r="94" spans="1:13" ht="15">
      <c r="A94" s="163"/>
      <c r="B94" s="106"/>
      <c r="C94" s="96"/>
      <c r="D94" s="26">
        <f t="shared" si="4"/>
        <v>0</v>
      </c>
      <c r="E94" s="87"/>
      <c r="F94" s="90"/>
      <c r="G94" s="90"/>
      <c r="H94" s="90"/>
      <c r="I94" s="90"/>
      <c r="J94" s="90"/>
      <c r="K94" s="90"/>
      <c r="L94" s="90"/>
      <c r="M94" s="114"/>
    </row>
    <row r="95" spans="1:13" ht="15">
      <c r="A95" s="163"/>
      <c r="B95" s="106"/>
      <c r="C95" s="96"/>
      <c r="D95" s="26">
        <f t="shared" si="4"/>
        <v>0</v>
      </c>
      <c r="E95" s="87"/>
      <c r="F95" s="90"/>
      <c r="G95" s="90"/>
      <c r="H95" s="90"/>
      <c r="I95" s="90"/>
      <c r="J95" s="90"/>
      <c r="K95" s="90"/>
      <c r="L95" s="90"/>
      <c r="M95" s="114"/>
    </row>
    <row r="96" spans="1:13" ht="15">
      <c r="A96" s="163"/>
      <c r="B96" s="106"/>
      <c r="C96" s="96"/>
      <c r="D96" s="26">
        <f t="shared" si="4"/>
        <v>0</v>
      </c>
      <c r="E96" s="87"/>
      <c r="F96" s="90"/>
      <c r="G96" s="90"/>
      <c r="H96" s="90"/>
      <c r="I96" s="90"/>
      <c r="J96" s="90"/>
      <c r="K96" s="90"/>
      <c r="L96" s="90"/>
      <c r="M96" s="114"/>
    </row>
    <row r="97" spans="1:13" ht="15">
      <c r="A97" s="163"/>
      <c r="B97" s="106"/>
      <c r="C97" s="96"/>
      <c r="D97" s="26">
        <f t="shared" si="4"/>
        <v>0</v>
      </c>
      <c r="E97" s="87"/>
      <c r="F97" s="90"/>
      <c r="G97" s="90"/>
      <c r="H97" s="90"/>
      <c r="I97" s="90"/>
      <c r="J97" s="90"/>
      <c r="K97" s="90"/>
      <c r="L97" s="90"/>
      <c r="M97" s="114"/>
    </row>
    <row r="98" spans="1:13" ht="15">
      <c r="A98" s="163"/>
      <c r="B98" s="106"/>
      <c r="C98" s="96"/>
      <c r="D98" s="26">
        <f t="shared" si="4"/>
        <v>0</v>
      </c>
      <c r="E98" s="87"/>
      <c r="F98" s="90"/>
      <c r="G98" s="90"/>
      <c r="H98" s="90"/>
      <c r="I98" s="90"/>
      <c r="J98" s="90"/>
      <c r="K98" s="90"/>
      <c r="L98" s="90"/>
      <c r="M98" s="114"/>
    </row>
    <row r="99" spans="1:13" ht="15">
      <c r="A99" s="164"/>
      <c r="B99" s="164"/>
      <c r="C99" s="98"/>
      <c r="D99" s="113">
        <f t="shared" si="4"/>
        <v>0</v>
      </c>
      <c r="E99" s="88"/>
      <c r="F99" s="92"/>
      <c r="G99" s="92"/>
      <c r="H99" s="90"/>
      <c r="I99" s="90"/>
      <c r="J99" s="90"/>
      <c r="K99" s="90"/>
      <c r="L99" s="90"/>
      <c r="M99" s="114"/>
    </row>
    <row r="100" spans="1:13" ht="15">
      <c r="A100" s="35"/>
      <c r="B100" s="36"/>
      <c r="C100" s="37" t="s">
        <v>14</v>
      </c>
      <c r="D100" s="38">
        <f t="shared" ref="D100:M100" si="5">SUM(D79:D99)</f>
        <v>0</v>
      </c>
      <c r="E100" s="39">
        <f t="shared" si="5"/>
        <v>0</v>
      </c>
      <c r="F100" s="93">
        <f t="shared" si="5"/>
        <v>0</v>
      </c>
      <c r="G100" s="94">
        <f t="shared" si="5"/>
        <v>0</v>
      </c>
      <c r="H100" s="94">
        <f t="shared" si="5"/>
        <v>0</v>
      </c>
      <c r="I100" s="94">
        <f t="shared" si="5"/>
        <v>0</v>
      </c>
      <c r="J100" s="94">
        <f t="shared" si="5"/>
        <v>0</v>
      </c>
      <c r="K100" s="94">
        <f t="shared" si="5"/>
        <v>0</v>
      </c>
      <c r="L100" s="94">
        <f t="shared" si="5"/>
        <v>0</v>
      </c>
      <c r="M100" s="115">
        <f t="shared" si="5"/>
        <v>0</v>
      </c>
    </row>
    <row r="101" spans="1:13" ht="15.75">
      <c r="A101" s="40" t="s">
        <v>15</v>
      </c>
      <c r="B101" s="5"/>
      <c r="C101" s="5"/>
      <c r="D101" s="41"/>
      <c r="E101" s="5"/>
      <c r="F101" s="5"/>
      <c r="G101" s="5"/>
      <c r="H101" s="6"/>
      <c r="I101" s="6"/>
      <c r="J101" s="5"/>
      <c r="K101" s="5"/>
      <c r="L101" s="5"/>
      <c r="M101" s="5"/>
    </row>
    <row r="102" spans="1:13" ht="15">
      <c r="A102" s="42"/>
      <c r="B102" s="42"/>
      <c r="C102" s="43"/>
      <c r="D102" s="42">
        <v>11</v>
      </c>
      <c r="E102" s="108">
        <v>12</v>
      </c>
      <c r="F102" s="42">
        <v>13</v>
      </c>
      <c r="G102" s="43">
        <v>14</v>
      </c>
      <c r="H102" s="42">
        <v>15</v>
      </c>
      <c r="I102" s="43">
        <v>16</v>
      </c>
      <c r="J102" s="42">
        <v>17</v>
      </c>
      <c r="K102" s="42">
        <v>18</v>
      </c>
      <c r="L102" s="42">
        <v>19</v>
      </c>
      <c r="M102" s="116">
        <v>20</v>
      </c>
    </row>
    <row r="103" spans="1:13" ht="30">
      <c r="A103" s="44" t="s">
        <v>16</v>
      </c>
      <c r="B103" s="45" t="s">
        <v>17</v>
      </c>
      <c r="C103" s="46" t="s">
        <v>18</v>
      </c>
      <c r="D103" s="44" t="s">
        <v>5</v>
      </c>
      <c r="E103" s="109" t="s">
        <v>19</v>
      </c>
      <c r="F103" s="44" t="s">
        <v>44</v>
      </c>
      <c r="G103" s="46" t="s">
        <v>20</v>
      </c>
      <c r="H103" s="44" t="s">
        <v>21</v>
      </c>
      <c r="I103" s="46" t="s">
        <v>22</v>
      </c>
      <c r="J103" s="44" t="s">
        <v>118</v>
      </c>
      <c r="K103" s="44" t="s">
        <v>43</v>
      </c>
      <c r="L103" s="44" t="s">
        <v>119</v>
      </c>
      <c r="M103" s="117"/>
    </row>
    <row r="104" spans="1:13" ht="15">
      <c r="A104" s="99">
        <v>1</v>
      </c>
      <c r="B104" s="99"/>
      <c r="C104" s="95"/>
      <c r="D104" s="159">
        <f t="shared" ref="D104:D112" si="6">SUM(E104:M104)</f>
        <v>0</v>
      </c>
      <c r="E104" s="103"/>
      <c r="F104" s="103"/>
      <c r="G104" s="103"/>
      <c r="H104" s="103"/>
      <c r="I104" s="107"/>
      <c r="J104" s="103"/>
      <c r="K104" s="118"/>
      <c r="L104" s="82"/>
      <c r="M104" s="118"/>
    </row>
    <row r="105" spans="1:13" ht="15">
      <c r="A105" s="163">
        <v>5</v>
      </c>
      <c r="B105" s="67"/>
      <c r="C105" s="96"/>
      <c r="D105" s="159">
        <f t="shared" si="6"/>
        <v>0</v>
      </c>
      <c r="E105" s="90"/>
      <c r="F105" s="106"/>
      <c r="G105" s="90"/>
      <c r="H105" s="90"/>
      <c r="I105" s="90"/>
      <c r="J105" s="90"/>
      <c r="K105" s="114"/>
      <c r="L105" s="79"/>
      <c r="M105" s="114"/>
    </row>
    <row r="106" spans="1:13" ht="15">
      <c r="A106" s="163"/>
      <c r="B106" s="67"/>
      <c r="C106" s="96"/>
      <c r="D106" s="159">
        <f t="shared" si="6"/>
        <v>0</v>
      </c>
      <c r="E106" s="90"/>
      <c r="F106" s="106"/>
      <c r="G106" s="90"/>
      <c r="H106" s="90"/>
      <c r="I106" s="90"/>
      <c r="J106" s="90"/>
      <c r="K106" s="114"/>
      <c r="L106" s="79"/>
      <c r="M106" s="114"/>
    </row>
    <row r="107" spans="1:13" ht="15">
      <c r="A107" s="163"/>
      <c r="B107" s="67"/>
      <c r="C107" s="96"/>
      <c r="D107" s="159">
        <f t="shared" si="6"/>
        <v>0</v>
      </c>
      <c r="E107" s="90"/>
      <c r="F107" s="106"/>
      <c r="G107" s="90"/>
      <c r="H107" s="90"/>
      <c r="I107" s="90"/>
      <c r="J107" s="90"/>
      <c r="K107" s="114"/>
      <c r="L107" s="79"/>
      <c r="M107" s="114"/>
    </row>
    <row r="108" spans="1:13" ht="15">
      <c r="A108" s="163"/>
      <c r="B108" s="67"/>
      <c r="C108" s="96"/>
      <c r="D108" s="159">
        <f t="shared" si="6"/>
        <v>0</v>
      </c>
      <c r="E108" s="90"/>
      <c r="F108" s="106"/>
      <c r="G108" s="90"/>
      <c r="H108" s="90"/>
      <c r="I108" s="90"/>
      <c r="J108" s="90"/>
      <c r="K108" s="114"/>
      <c r="L108" s="79"/>
      <c r="M108" s="114"/>
    </row>
    <row r="109" spans="1:13" ht="15">
      <c r="A109" s="163"/>
      <c r="B109" s="67"/>
      <c r="C109" s="96"/>
      <c r="D109" s="159">
        <f t="shared" si="6"/>
        <v>0</v>
      </c>
      <c r="E109" s="90"/>
      <c r="F109" s="106"/>
      <c r="G109" s="90"/>
      <c r="H109" s="90"/>
      <c r="I109" s="90"/>
      <c r="J109" s="90"/>
      <c r="K109" s="114"/>
      <c r="L109" s="79"/>
      <c r="M109" s="114"/>
    </row>
    <row r="110" spans="1:13" ht="15">
      <c r="A110" s="163"/>
      <c r="B110" s="67"/>
      <c r="C110" s="96"/>
      <c r="D110" s="159">
        <f t="shared" si="6"/>
        <v>0</v>
      </c>
      <c r="E110" s="90"/>
      <c r="F110" s="106"/>
      <c r="G110" s="90"/>
      <c r="H110" s="90"/>
      <c r="I110" s="90"/>
      <c r="J110" s="90"/>
      <c r="K110" s="114"/>
      <c r="L110" s="79"/>
      <c r="M110" s="114"/>
    </row>
    <row r="111" spans="1:13" ht="15">
      <c r="A111" s="163"/>
      <c r="B111" s="67"/>
      <c r="C111" s="96"/>
      <c r="D111" s="159">
        <f t="shared" si="6"/>
        <v>0</v>
      </c>
      <c r="E111" s="90"/>
      <c r="F111" s="106"/>
      <c r="G111" s="90"/>
      <c r="H111" s="90"/>
      <c r="I111" s="90"/>
      <c r="J111" s="90"/>
      <c r="K111" s="114"/>
      <c r="L111" s="79"/>
      <c r="M111" s="114"/>
    </row>
    <row r="112" spans="1:13" ht="15">
      <c r="A112" s="163"/>
      <c r="B112" s="67"/>
      <c r="C112" s="96"/>
      <c r="D112" s="159">
        <f t="shared" si="6"/>
        <v>0</v>
      </c>
      <c r="E112" s="90"/>
      <c r="F112" s="106"/>
      <c r="G112" s="90"/>
      <c r="H112" s="90"/>
      <c r="I112" s="90"/>
      <c r="J112" s="90"/>
      <c r="K112" s="114"/>
      <c r="L112" s="79"/>
      <c r="M112" s="114"/>
    </row>
    <row r="113" spans="1:13" ht="15">
      <c r="A113" s="163"/>
      <c r="B113" s="106"/>
      <c r="C113" s="96"/>
      <c r="D113" s="26">
        <f t="shared" ref="D113:D118" si="7">SUM(F113:M113)</f>
        <v>0</v>
      </c>
      <c r="E113" s="90"/>
      <c r="F113" s="90"/>
      <c r="G113" s="90"/>
      <c r="H113" s="90"/>
      <c r="I113" s="90"/>
      <c r="J113" s="90"/>
      <c r="K113" s="90"/>
      <c r="L113" s="90"/>
      <c r="M113" s="114"/>
    </row>
    <row r="114" spans="1:13" ht="15">
      <c r="A114" s="163"/>
      <c r="B114" s="106"/>
      <c r="C114" s="96"/>
      <c r="D114" s="26">
        <f t="shared" si="7"/>
        <v>0</v>
      </c>
      <c r="E114" s="90"/>
      <c r="F114" s="90"/>
      <c r="G114" s="90"/>
      <c r="H114" s="90"/>
      <c r="I114" s="90"/>
      <c r="J114" s="90"/>
      <c r="K114" s="90"/>
      <c r="L114" s="90"/>
      <c r="M114" s="114"/>
    </row>
    <row r="115" spans="1:13" ht="15">
      <c r="A115" s="163"/>
      <c r="B115" s="106"/>
      <c r="C115" s="96"/>
      <c r="D115" s="26">
        <f t="shared" si="7"/>
        <v>0</v>
      </c>
      <c r="E115" s="90"/>
      <c r="F115" s="90"/>
      <c r="G115" s="90"/>
      <c r="H115" s="90"/>
      <c r="I115" s="90"/>
      <c r="J115" s="90"/>
      <c r="K115" s="90"/>
      <c r="L115" s="90"/>
      <c r="M115" s="114"/>
    </row>
    <row r="116" spans="1:13" ht="15">
      <c r="A116" s="163"/>
      <c r="B116" s="106"/>
      <c r="C116" s="96"/>
      <c r="D116" s="26">
        <f t="shared" si="7"/>
        <v>0</v>
      </c>
      <c r="E116" s="90"/>
      <c r="F116" s="90"/>
      <c r="G116" s="90"/>
      <c r="H116" s="90"/>
      <c r="I116" s="90"/>
      <c r="J116" s="90"/>
      <c r="K116" s="90"/>
      <c r="L116" s="90"/>
      <c r="M116" s="114"/>
    </row>
    <row r="117" spans="1:13" ht="15">
      <c r="A117" s="163"/>
      <c r="B117" s="106"/>
      <c r="C117" s="96"/>
      <c r="D117" s="26">
        <f t="shared" si="7"/>
        <v>0</v>
      </c>
      <c r="E117" s="90"/>
      <c r="F117" s="90"/>
      <c r="G117" s="90"/>
      <c r="H117" s="90"/>
      <c r="I117" s="90"/>
      <c r="J117" s="90"/>
      <c r="K117" s="90"/>
      <c r="L117" s="90"/>
      <c r="M117" s="114"/>
    </row>
    <row r="118" spans="1:13" ht="15">
      <c r="A118" s="164"/>
      <c r="B118" s="164"/>
      <c r="C118" s="98"/>
      <c r="D118" s="113">
        <f t="shared" si="7"/>
        <v>0</v>
      </c>
      <c r="E118" s="92"/>
      <c r="F118" s="92"/>
      <c r="G118" s="92"/>
      <c r="H118" s="90"/>
      <c r="I118" s="90"/>
      <c r="J118" s="90"/>
      <c r="K118" s="90"/>
      <c r="L118" s="90"/>
      <c r="M118" s="114"/>
    </row>
    <row r="119" spans="1:13" ht="15">
      <c r="A119" s="52"/>
      <c r="B119" s="52"/>
      <c r="C119" s="53" t="s">
        <v>14</v>
      </c>
      <c r="D119" s="54">
        <f t="shared" ref="D119:M119" si="8">SUM(D104:D118)</f>
        <v>0</v>
      </c>
      <c r="E119" s="105">
        <f t="shared" si="8"/>
        <v>0</v>
      </c>
      <c r="F119" s="105">
        <f t="shared" si="8"/>
        <v>0</v>
      </c>
      <c r="G119" s="105">
        <f t="shared" si="8"/>
        <v>0</v>
      </c>
      <c r="H119" s="105">
        <f t="shared" si="8"/>
        <v>0</v>
      </c>
      <c r="I119" s="105">
        <f t="shared" si="8"/>
        <v>0</v>
      </c>
      <c r="J119" s="105">
        <f t="shared" si="8"/>
        <v>0</v>
      </c>
      <c r="K119" s="54">
        <f t="shared" si="8"/>
        <v>0</v>
      </c>
      <c r="L119" s="54">
        <f t="shared" si="8"/>
        <v>0</v>
      </c>
      <c r="M119" s="54">
        <f t="shared" si="8"/>
        <v>0</v>
      </c>
    </row>
    <row r="120" spans="1:13" ht="15">
      <c r="A120" s="5"/>
      <c r="B120" s="5"/>
      <c r="C120" s="5"/>
      <c r="D120" s="55"/>
      <c r="E120" s="55"/>
      <c r="F120" s="55"/>
      <c r="G120" s="55"/>
      <c r="H120" s="55"/>
      <c r="I120" s="55"/>
      <c r="J120" s="55"/>
      <c r="K120" s="55"/>
      <c r="L120" s="55"/>
      <c r="M120" s="55"/>
    </row>
    <row r="121" spans="1:13" ht="15.75">
      <c r="A121" s="4" t="s">
        <v>23</v>
      </c>
      <c r="B121" s="4"/>
      <c r="C121" s="4"/>
      <c r="D121" s="56" t="s">
        <v>24</v>
      </c>
      <c r="E121" s="4"/>
      <c r="F121" s="4" t="s">
        <v>25</v>
      </c>
      <c r="G121" s="4"/>
      <c r="H121" s="57"/>
      <c r="I121" s="57" t="s">
        <v>26</v>
      </c>
      <c r="J121" s="4"/>
      <c r="K121" s="4"/>
      <c r="L121" s="4"/>
      <c r="M121" s="58" t="s">
        <v>24</v>
      </c>
    </row>
    <row r="122" spans="1:13" ht="15">
      <c r="A122" s="5" t="s">
        <v>27</v>
      </c>
      <c r="B122" s="5"/>
      <c r="C122" s="5"/>
      <c r="D122" s="167"/>
      <c r="E122" s="5"/>
      <c r="F122" s="52" t="s">
        <v>28</v>
      </c>
      <c r="G122" s="52" t="s">
        <v>5</v>
      </c>
      <c r="H122" s="6"/>
      <c r="I122" s="6" t="s">
        <v>29</v>
      </c>
      <c r="J122" s="5"/>
      <c r="K122" s="5"/>
      <c r="L122" s="5"/>
      <c r="M122" s="175">
        <f>Oct!M127</f>
        <v>0</v>
      </c>
    </row>
    <row r="123" spans="1:13" ht="15">
      <c r="A123" s="5" t="s">
        <v>30</v>
      </c>
      <c r="B123" s="5"/>
      <c r="C123" s="5"/>
      <c r="D123" s="168">
        <f>D100</f>
        <v>0</v>
      </c>
      <c r="E123" s="5"/>
      <c r="F123" s="25"/>
      <c r="G123" s="168"/>
      <c r="H123" s="6"/>
      <c r="I123" s="5" t="s">
        <v>31</v>
      </c>
      <c r="J123" s="5"/>
      <c r="K123" s="5"/>
      <c r="L123" s="5"/>
      <c r="M123" s="176">
        <f>D100</f>
        <v>0</v>
      </c>
    </row>
    <row r="124" spans="1:13" ht="15">
      <c r="A124" s="5" t="s">
        <v>32</v>
      </c>
      <c r="B124" s="5"/>
      <c r="C124" s="5"/>
      <c r="D124" s="169"/>
      <c r="E124" s="5"/>
      <c r="F124" s="25"/>
      <c r="G124" s="168"/>
      <c r="H124" s="6"/>
      <c r="I124" s="6"/>
      <c r="J124" s="5"/>
      <c r="K124" s="5"/>
      <c r="L124" s="5" t="s">
        <v>33</v>
      </c>
      <c r="M124" s="170">
        <f>M122+M123</f>
        <v>0</v>
      </c>
    </row>
    <row r="125" spans="1:13" ht="15">
      <c r="A125" s="5"/>
      <c r="B125" s="5"/>
      <c r="C125" s="5" t="s">
        <v>34</v>
      </c>
      <c r="D125" s="170">
        <f>SUM(D122:D124)</f>
        <v>0</v>
      </c>
      <c r="E125" s="5"/>
      <c r="F125" s="25"/>
      <c r="G125" s="168"/>
      <c r="H125" s="6"/>
      <c r="I125" s="6" t="s">
        <v>35</v>
      </c>
      <c r="J125" s="5"/>
      <c r="K125" s="5"/>
      <c r="L125" s="5"/>
      <c r="M125" s="177"/>
    </row>
    <row r="126" spans="1:13" ht="15">
      <c r="A126" s="5" t="s">
        <v>36</v>
      </c>
      <c r="B126" s="5"/>
      <c r="C126" s="5"/>
      <c r="D126" s="171">
        <f>D119</f>
        <v>0</v>
      </c>
      <c r="E126" s="5"/>
      <c r="F126" s="30"/>
      <c r="G126" s="173"/>
      <c r="H126" s="6"/>
      <c r="I126" s="5" t="s">
        <v>37</v>
      </c>
      <c r="J126" s="5"/>
      <c r="K126" s="5"/>
      <c r="L126" s="5"/>
      <c r="M126" s="176">
        <f>D119</f>
        <v>0</v>
      </c>
    </row>
    <row r="127" spans="1:13" ht="15">
      <c r="A127" s="5"/>
      <c r="B127" s="5"/>
      <c r="C127" s="5" t="s">
        <v>38</v>
      </c>
      <c r="D127" s="172">
        <f>D125-D126</f>
        <v>0</v>
      </c>
      <c r="E127" s="5"/>
      <c r="F127" s="67"/>
      <c r="G127" s="168"/>
      <c r="H127" s="6"/>
      <c r="I127" s="6" t="s">
        <v>39</v>
      </c>
      <c r="J127" s="5"/>
      <c r="K127" s="5"/>
      <c r="L127" s="5"/>
      <c r="M127" s="172">
        <f>M124-M126</f>
        <v>0</v>
      </c>
    </row>
    <row r="128" spans="1:13" ht="15">
      <c r="F128" s="68"/>
      <c r="G128" s="169"/>
    </row>
    <row r="129" spans="3:7" ht="15">
      <c r="C129" s="5" t="s">
        <v>40</v>
      </c>
      <c r="D129" s="178">
        <f>D127-M127</f>
        <v>0</v>
      </c>
      <c r="F129" s="71" t="s">
        <v>41</v>
      </c>
      <c r="G129" s="174">
        <f>SUM(G123:G128)</f>
        <v>0</v>
      </c>
    </row>
    <row r="130" spans="3:7" ht="15">
      <c r="C130" s="5"/>
      <c r="D130" s="70"/>
    </row>
    <row r="131" spans="3:7">
      <c r="D131" s="73"/>
    </row>
  </sheetData>
  <sortState ref="N9:P18">
    <sortCondition ref="N9:N18"/>
  </sortState>
  <phoneticPr fontId="12" type="noConversion"/>
  <pageMargins left="0.31496062992125984" right="0.31496062992125984" top="0.74803149606299213" bottom="0.74803149606299213" header="0.31496062992125984" footer="0.31496062992125984"/>
  <pageSetup paperSize="9" scale="68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1"/>
  <sheetViews>
    <sheetView zoomScale="70" zoomScaleNormal="70" workbookViewId="0">
      <selection activeCell="D50" sqref="D50"/>
    </sheetView>
  </sheetViews>
  <sheetFormatPr defaultRowHeight="12.75"/>
  <cols>
    <col min="1" max="1" width="7.7109375" customWidth="1"/>
    <col min="2" max="2" width="11.42578125" customWidth="1"/>
    <col min="3" max="3" width="40.42578125" customWidth="1"/>
    <col min="4" max="4" width="14.7109375" customWidth="1"/>
    <col min="5" max="5" width="12.28515625" customWidth="1"/>
    <col min="6" max="7" width="14.7109375" customWidth="1"/>
    <col min="8" max="9" width="14.7109375" style="69" customWidth="1"/>
    <col min="10" max="16" width="14.7109375" customWidth="1"/>
  </cols>
  <sheetData>
    <row r="1" spans="1:14" ht="23.25">
      <c r="A1" s="1"/>
      <c r="B1" s="1"/>
      <c r="C1" s="2" t="s">
        <v>0</v>
      </c>
      <c r="D1" s="1"/>
      <c r="E1" s="123" t="s">
        <v>111</v>
      </c>
      <c r="F1" s="2"/>
      <c r="G1" s="161">
        <f>Year</f>
        <v>2019</v>
      </c>
      <c r="H1" s="75"/>
      <c r="J1" s="77" t="str">
        <f>club</f>
        <v>ABC TM Club</v>
      </c>
      <c r="K1" s="76"/>
      <c r="L1" s="76"/>
      <c r="M1" s="1"/>
      <c r="N1" s="3"/>
    </row>
    <row r="2" spans="1:14" ht="15.75">
      <c r="A2" s="4" t="s">
        <v>1</v>
      </c>
      <c r="B2" s="5"/>
      <c r="C2" s="5"/>
      <c r="D2" s="5"/>
      <c r="E2" s="5"/>
      <c r="F2" s="5"/>
      <c r="G2" s="5"/>
      <c r="H2" s="6"/>
      <c r="I2" s="6"/>
      <c r="J2" s="5"/>
      <c r="K2" s="5"/>
      <c r="L2" s="5"/>
      <c r="M2" s="5"/>
      <c r="N2" s="7"/>
    </row>
    <row r="3" spans="1:14" ht="15">
      <c r="A3" s="8"/>
      <c r="B3" s="9"/>
      <c r="C3" s="10"/>
      <c r="D3" s="11">
        <v>1</v>
      </c>
      <c r="E3" s="9">
        <v>2</v>
      </c>
      <c r="F3" s="10">
        <v>3</v>
      </c>
      <c r="G3" s="8">
        <v>4</v>
      </c>
      <c r="H3" s="8">
        <v>5</v>
      </c>
      <c r="I3" s="9">
        <v>6</v>
      </c>
      <c r="J3" s="8">
        <v>7</v>
      </c>
      <c r="K3" s="8">
        <v>8</v>
      </c>
      <c r="L3" s="9">
        <v>9</v>
      </c>
      <c r="M3" s="12">
        <v>10</v>
      </c>
      <c r="N3" s="13"/>
    </row>
    <row r="4" spans="1:14" ht="13.5" customHeight="1">
      <c r="A4" s="14" t="s">
        <v>2</v>
      </c>
      <c r="B4" s="15" t="s">
        <v>3</v>
      </c>
      <c r="C4" s="16" t="s">
        <v>4</v>
      </c>
      <c r="D4" s="17" t="s">
        <v>5</v>
      </c>
      <c r="E4" s="15" t="s">
        <v>6</v>
      </c>
      <c r="F4" s="110" t="s">
        <v>9</v>
      </c>
      <c r="G4" s="14" t="s">
        <v>7</v>
      </c>
      <c r="H4" s="14" t="s">
        <v>122</v>
      </c>
      <c r="I4" s="15" t="s">
        <v>8</v>
      </c>
      <c r="J4" s="14" t="s">
        <v>142</v>
      </c>
      <c r="K4" s="215" t="s">
        <v>10</v>
      </c>
      <c r="L4" s="14" t="s">
        <v>158</v>
      </c>
      <c r="M4" s="15" t="s">
        <v>138</v>
      </c>
      <c r="N4" s="19"/>
    </row>
    <row r="5" spans="1:14" ht="12" customHeight="1">
      <c r="A5" s="20"/>
      <c r="B5" s="21" t="s">
        <v>11</v>
      </c>
      <c r="C5" s="22"/>
      <c r="D5" s="23"/>
      <c r="E5" s="21"/>
      <c r="F5" s="111" t="s">
        <v>13</v>
      </c>
      <c r="G5" s="20" t="s">
        <v>12</v>
      </c>
      <c r="H5" s="20"/>
      <c r="I5" s="21" t="s">
        <v>42</v>
      </c>
      <c r="J5" s="20"/>
      <c r="K5" s="215" t="s">
        <v>1</v>
      </c>
      <c r="L5" s="14" t="s">
        <v>159</v>
      </c>
      <c r="M5" s="21"/>
      <c r="N5" s="19"/>
    </row>
    <row r="6" spans="1:14" ht="15">
      <c r="A6" s="162"/>
      <c r="B6" s="162"/>
      <c r="C6" s="95"/>
      <c r="D6" s="26">
        <f t="shared" ref="D6:D26" si="0">SUM(F6:M6)</f>
        <v>0</v>
      </c>
      <c r="E6" s="86"/>
      <c r="F6" s="89"/>
      <c r="G6" s="89"/>
      <c r="H6" s="89"/>
      <c r="I6" s="90"/>
      <c r="J6" s="89"/>
      <c r="K6" s="89"/>
      <c r="L6" s="89"/>
      <c r="M6" s="60"/>
      <c r="N6" s="7"/>
    </row>
    <row r="7" spans="1:14" ht="15">
      <c r="A7" s="163"/>
      <c r="B7" s="163"/>
      <c r="C7" s="96"/>
      <c r="D7" s="26">
        <f t="shared" si="0"/>
        <v>0</v>
      </c>
      <c r="E7" s="87"/>
      <c r="F7" s="90"/>
      <c r="G7" s="90"/>
      <c r="H7" s="90"/>
      <c r="I7" s="90"/>
      <c r="J7" s="90"/>
      <c r="K7" s="90"/>
      <c r="L7" s="90"/>
      <c r="M7" s="114"/>
      <c r="N7" s="7"/>
    </row>
    <row r="8" spans="1:14" ht="15">
      <c r="A8" s="163"/>
      <c r="B8" s="163"/>
      <c r="C8" s="96"/>
      <c r="D8" s="26">
        <f t="shared" si="0"/>
        <v>0</v>
      </c>
      <c r="E8" s="87"/>
      <c r="F8" s="90"/>
      <c r="G8" s="90"/>
      <c r="H8" s="90"/>
      <c r="I8" s="90"/>
      <c r="J8" s="90"/>
      <c r="K8" s="90"/>
      <c r="L8" s="90"/>
      <c r="M8" s="114"/>
      <c r="N8" s="203"/>
    </row>
    <row r="9" spans="1:14" ht="15">
      <c r="A9" s="163"/>
      <c r="B9" s="163"/>
      <c r="C9" s="96"/>
      <c r="D9" s="26">
        <f t="shared" si="0"/>
        <v>0</v>
      </c>
      <c r="E9" s="87"/>
      <c r="F9" s="90"/>
      <c r="G9" s="90"/>
      <c r="H9" s="90"/>
      <c r="I9" s="90"/>
      <c r="J9" s="90"/>
      <c r="K9" s="90"/>
      <c r="L9" s="90"/>
      <c r="M9" s="114"/>
      <c r="N9" s="203"/>
    </row>
    <row r="10" spans="1:14" ht="15">
      <c r="A10" s="163"/>
      <c r="B10" s="163"/>
      <c r="C10" s="96"/>
      <c r="D10" s="26">
        <f t="shared" si="0"/>
        <v>0</v>
      </c>
      <c r="E10" s="87"/>
      <c r="F10" s="91"/>
      <c r="G10" s="90"/>
      <c r="H10" s="90"/>
      <c r="I10" s="90"/>
      <c r="J10" s="90"/>
      <c r="K10" s="90"/>
      <c r="L10" s="90"/>
      <c r="M10" s="114"/>
      <c r="N10" s="203"/>
    </row>
    <row r="11" spans="1:14" ht="15">
      <c r="A11" s="163"/>
      <c r="B11" s="163"/>
      <c r="C11" s="96"/>
      <c r="D11" s="26">
        <f t="shared" si="0"/>
        <v>0</v>
      </c>
      <c r="E11" s="87"/>
      <c r="F11" s="90"/>
      <c r="G11" s="90"/>
      <c r="H11" s="90"/>
      <c r="I11" s="90"/>
      <c r="J11" s="90"/>
      <c r="K11" s="90"/>
      <c r="L11" s="90"/>
      <c r="M11" s="114"/>
      <c r="N11" s="203"/>
    </row>
    <row r="12" spans="1:14" ht="15">
      <c r="A12" s="163"/>
      <c r="B12" s="163"/>
      <c r="C12" s="96"/>
      <c r="D12" s="26">
        <f t="shared" si="0"/>
        <v>0</v>
      </c>
      <c r="E12" s="87"/>
      <c r="F12" s="90"/>
      <c r="G12" s="90"/>
      <c r="H12" s="90"/>
      <c r="I12" s="90"/>
      <c r="J12" s="90"/>
      <c r="K12" s="90"/>
      <c r="L12" s="90"/>
      <c r="M12" s="114"/>
      <c r="N12" s="7"/>
    </row>
    <row r="13" spans="1:14" ht="15">
      <c r="A13" s="163"/>
      <c r="B13" s="163"/>
      <c r="C13" s="96"/>
      <c r="D13" s="26">
        <f t="shared" si="0"/>
        <v>0</v>
      </c>
      <c r="E13" s="87"/>
      <c r="F13" s="90"/>
      <c r="G13" s="90"/>
      <c r="H13" s="90"/>
      <c r="I13" s="90"/>
      <c r="J13" s="90"/>
      <c r="K13" s="90"/>
      <c r="L13" s="90"/>
      <c r="M13" s="114"/>
      <c r="N13" s="7"/>
    </row>
    <row r="14" spans="1:14" ht="15">
      <c r="A14" s="163"/>
      <c r="B14" s="163"/>
      <c r="C14" s="96"/>
      <c r="D14" s="26">
        <f t="shared" si="0"/>
        <v>0</v>
      </c>
      <c r="E14" s="87"/>
      <c r="F14" s="90"/>
      <c r="G14" s="90"/>
      <c r="H14" s="90"/>
      <c r="I14" s="90"/>
      <c r="J14" s="90"/>
      <c r="K14" s="90"/>
      <c r="L14" s="90"/>
      <c r="M14" s="114"/>
      <c r="N14" s="7"/>
    </row>
    <row r="15" spans="1:14" ht="15">
      <c r="A15" s="163"/>
      <c r="B15" s="163"/>
      <c r="C15" s="96"/>
      <c r="D15" s="26">
        <f t="shared" si="0"/>
        <v>0</v>
      </c>
      <c r="E15" s="87"/>
      <c r="F15" s="90"/>
      <c r="G15" s="90"/>
      <c r="H15" s="90"/>
      <c r="I15" s="90"/>
      <c r="J15" s="90"/>
      <c r="K15" s="90"/>
      <c r="L15" s="90"/>
      <c r="M15" s="114"/>
      <c r="N15" s="7"/>
    </row>
    <row r="16" spans="1:14" ht="15">
      <c r="A16" s="163"/>
      <c r="B16" s="163"/>
      <c r="C16" s="96"/>
      <c r="D16" s="26">
        <f t="shared" si="0"/>
        <v>0</v>
      </c>
      <c r="E16" s="87"/>
      <c r="F16" s="90"/>
      <c r="G16" s="90"/>
      <c r="H16" s="90"/>
      <c r="I16" s="90"/>
      <c r="J16" s="90"/>
      <c r="K16" s="90"/>
      <c r="L16" s="90"/>
      <c r="M16" s="114"/>
      <c r="N16" s="7"/>
    </row>
    <row r="17" spans="1:14" ht="15">
      <c r="A17" s="163"/>
      <c r="B17" s="163"/>
      <c r="C17" s="96"/>
      <c r="D17" s="26">
        <f t="shared" si="0"/>
        <v>0</v>
      </c>
      <c r="E17" s="87"/>
      <c r="F17" s="90"/>
      <c r="G17" s="90"/>
      <c r="H17" s="90"/>
      <c r="I17" s="90"/>
      <c r="J17" s="90"/>
      <c r="K17" s="90"/>
      <c r="L17" s="90"/>
      <c r="M17" s="114"/>
      <c r="N17" s="7"/>
    </row>
    <row r="18" spans="1:14" ht="15">
      <c r="A18" s="14"/>
      <c r="B18" s="163"/>
      <c r="C18" s="97"/>
      <c r="D18" s="26">
        <f t="shared" si="0"/>
        <v>0</v>
      </c>
      <c r="E18" s="87"/>
      <c r="F18" s="90"/>
      <c r="G18" s="90"/>
      <c r="H18" s="90"/>
      <c r="I18" s="90"/>
      <c r="J18" s="90"/>
      <c r="K18" s="90"/>
      <c r="L18" s="90"/>
      <c r="M18" s="114"/>
      <c r="N18" s="7"/>
    </row>
    <row r="19" spans="1:14" ht="15">
      <c r="A19" s="163"/>
      <c r="B19" s="163"/>
      <c r="C19" s="96"/>
      <c r="D19" s="26">
        <f t="shared" si="0"/>
        <v>0</v>
      </c>
      <c r="E19" s="87"/>
      <c r="F19" s="90"/>
      <c r="G19" s="90"/>
      <c r="H19" s="90"/>
      <c r="I19" s="90"/>
      <c r="J19" s="90"/>
      <c r="K19" s="90"/>
      <c r="L19" s="90"/>
      <c r="M19" s="114"/>
      <c r="N19" s="7"/>
    </row>
    <row r="20" spans="1:14" ht="15">
      <c r="A20" s="163"/>
      <c r="B20" s="163"/>
      <c r="C20" s="96"/>
      <c r="D20" s="26">
        <f t="shared" si="0"/>
        <v>0</v>
      </c>
      <c r="E20" s="87"/>
      <c r="F20" s="90"/>
      <c r="G20" s="90"/>
      <c r="H20" s="90"/>
      <c r="I20" s="90"/>
      <c r="J20" s="90"/>
      <c r="K20" s="90"/>
      <c r="L20" s="90"/>
      <c r="M20" s="114"/>
      <c r="N20" s="7"/>
    </row>
    <row r="21" spans="1:14" ht="15" hidden="1">
      <c r="A21" s="163"/>
      <c r="B21" s="106"/>
      <c r="C21" s="96"/>
      <c r="D21" s="26">
        <f t="shared" si="0"/>
        <v>0</v>
      </c>
      <c r="E21" s="87"/>
      <c r="F21" s="90"/>
      <c r="G21" s="90"/>
      <c r="H21" s="90"/>
      <c r="I21" s="90"/>
      <c r="J21" s="90"/>
      <c r="K21" s="90"/>
      <c r="L21" s="90"/>
      <c r="M21" s="114"/>
      <c r="N21" s="7"/>
    </row>
    <row r="22" spans="1:14" ht="15" hidden="1">
      <c r="A22" s="163"/>
      <c r="B22" s="106"/>
      <c r="C22" s="96"/>
      <c r="D22" s="26">
        <f t="shared" si="0"/>
        <v>0</v>
      </c>
      <c r="E22" s="87"/>
      <c r="F22" s="90"/>
      <c r="G22" s="90"/>
      <c r="H22" s="90"/>
      <c r="I22" s="90"/>
      <c r="J22" s="90"/>
      <c r="K22" s="90"/>
      <c r="L22" s="90"/>
      <c r="M22" s="114"/>
      <c r="N22" s="7"/>
    </row>
    <row r="23" spans="1:14" ht="15" hidden="1">
      <c r="A23" s="163"/>
      <c r="B23" s="106"/>
      <c r="C23" s="96"/>
      <c r="D23" s="26">
        <f t="shared" si="0"/>
        <v>0</v>
      </c>
      <c r="E23" s="87"/>
      <c r="F23" s="90"/>
      <c r="G23" s="90"/>
      <c r="H23" s="90"/>
      <c r="I23" s="90"/>
      <c r="J23" s="90"/>
      <c r="K23" s="90"/>
      <c r="L23" s="90"/>
      <c r="M23" s="114"/>
      <c r="N23" s="7"/>
    </row>
    <row r="24" spans="1:14" ht="15" hidden="1">
      <c r="A24" s="163"/>
      <c r="B24" s="106"/>
      <c r="C24" s="96"/>
      <c r="D24" s="26">
        <f t="shared" si="0"/>
        <v>0</v>
      </c>
      <c r="E24" s="87"/>
      <c r="F24" s="90"/>
      <c r="G24" s="90"/>
      <c r="H24" s="90"/>
      <c r="I24" s="90"/>
      <c r="J24" s="90"/>
      <c r="K24" s="90"/>
      <c r="L24" s="90"/>
      <c r="M24" s="114"/>
      <c r="N24" s="7"/>
    </row>
    <row r="25" spans="1:14" ht="15" hidden="1">
      <c r="A25" s="163"/>
      <c r="B25" s="106"/>
      <c r="C25" s="96"/>
      <c r="D25" s="26">
        <f t="shared" si="0"/>
        <v>0</v>
      </c>
      <c r="E25" s="87"/>
      <c r="F25" s="90"/>
      <c r="G25" s="90"/>
      <c r="H25" s="90"/>
      <c r="I25" s="90"/>
      <c r="J25" s="90"/>
      <c r="K25" s="90"/>
      <c r="L25" s="90"/>
      <c r="M25" s="114"/>
      <c r="N25" s="7"/>
    </row>
    <row r="26" spans="1:14" ht="15">
      <c r="A26" s="164"/>
      <c r="B26" s="164"/>
      <c r="C26" s="98"/>
      <c r="D26" s="113">
        <f t="shared" si="0"/>
        <v>0</v>
      </c>
      <c r="E26" s="88"/>
      <c r="F26" s="92"/>
      <c r="G26" s="92"/>
      <c r="H26" s="90"/>
      <c r="I26" s="90"/>
      <c r="J26" s="90"/>
      <c r="K26" s="90"/>
      <c r="L26" s="90"/>
      <c r="M26" s="114"/>
      <c r="N26" s="7"/>
    </row>
    <row r="27" spans="1:14" ht="15">
      <c r="A27" s="35"/>
      <c r="B27" s="36"/>
      <c r="C27" s="37" t="s">
        <v>14</v>
      </c>
      <c r="D27" s="38">
        <f t="shared" ref="D27:M27" si="1">SUM(D6:D26)</f>
        <v>0</v>
      </c>
      <c r="E27" s="39">
        <f t="shared" si="1"/>
        <v>0</v>
      </c>
      <c r="F27" s="93">
        <f t="shared" si="1"/>
        <v>0</v>
      </c>
      <c r="G27" s="94">
        <f t="shared" si="1"/>
        <v>0</v>
      </c>
      <c r="H27" s="94">
        <f t="shared" si="1"/>
        <v>0</v>
      </c>
      <c r="I27" s="94">
        <f t="shared" si="1"/>
        <v>0</v>
      </c>
      <c r="J27" s="94">
        <f t="shared" si="1"/>
        <v>0</v>
      </c>
      <c r="K27" s="94">
        <f t="shared" si="1"/>
        <v>0</v>
      </c>
      <c r="L27" s="94">
        <f t="shared" si="1"/>
        <v>0</v>
      </c>
      <c r="M27" s="115">
        <f t="shared" si="1"/>
        <v>0</v>
      </c>
      <c r="N27" s="7"/>
    </row>
    <row r="28" spans="1:14" ht="15.75">
      <c r="A28" s="40" t="s">
        <v>15</v>
      </c>
      <c r="B28" s="5"/>
      <c r="C28" s="5"/>
      <c r="D28" s="41"/>
      <c r="E28" s="5"/>
      <c r="F28" s="5"/>
      <c r="G28" s="5"/>
      <c r="H28" s="6"/>
      <c r="I28" s="6"/>
      <c r="J28" s="5"/>
      <c r="K28" s="5"/>
      <c r="L28" s="5"/>
      <c r="M28" s="5"/>
      <c r="N28" s="7"/>
    </row>
    <row r="29" spans="1:14" ht="15">
      <c r="A29" s="42"/>
      <c r="B29" s="42"/>
      <c r="C29" s="43"/>
      <c r="D29" s="42">
        <v>11</v>
      </c>
      <c r="E29" s="108">
        <v>12</v>
      </c>
      <c r="F29" s="42">
        <v>13</v>
      </c>
      <c r="G29" s="43">
        <v>14</v>
      </c>
      <c r="H29" s="42">
        <v>15</v>
      </c>
      <c r="I29" s="43">
        <v>16</v>
      </c>
      <c r="J29" s="42">
        <v>17</v>
      </c>
      <c r="K29" s="42">
        <v>18</v>
      </c>
      <c r="L29" s="42">
        <v>19</v>
      </c>
      <c r="M29" s="116">
        <v>20</v>
      </c>
    </row>
    <row r="30" spans="1:14" ht="28.5" customHeight="1">
      <c r="A30" s="44" t="s">
        <v>16</v>
      </c>
      <c r="B30" s="45" t="s">
        <v>17</v>
      </c>
      <c r="C30" s="46" t="s">
        <v>18</v>
      </c>
      <c r="D30" s="44" t="s">
        <v>5</v>
      </c>
      <c r="E30" s="109" t="s">
        <v>19</v>
      </c>
      <c r="F30" s="44" t="s">
        <v>44</v>
      </c>
      <c r="G30" s="46" t="s">
        <v>20</v>
      </c>
      <c r="H30" s="44" t="s">
        <v>143</v>
      </c>
      <c r="I30" s="46" t="s">
        <v>22</v>
      </c>
      <c r="J30" s="44" t="s">
        <v>118</v>
      </c>
      <c r="K30" s="44" t="s">
        <v>43</v>
      </c>
      <c r="L30" s="44" t="s">
        <v>137</v>
      </c>
      <c r="M30" s="44" t="s">
        <v>140</v>
      </c>
    </row>
    <row r="31" spans="1:14" ht="15">
      <c r="A31" s="99"/>
      <c r="B31" s="99"/>
      <c r="C31" s="95"/>
      <c r="D31" s="159">
        <f t="shared" ref="D31:D45" si="2">SUM(E31:M31)</f>
        <v>0</v>
      </c>
      <c r="E31" s="103"/>
      <c r="F31" s="103"/>
      <c r="G31" s="103"/>
      <c r="H31" s="103"/>
      <c r="I31" s="107"/>
      <c r="J31" s="103"/>
      <c r="K31" s="118"/>
      <c r="L31" s="82"/>
      <c r="M31" s="118"/>
    </row>
    <row r="32" spans="1:14" ht="15">
      <c r="A32" s="163"/>
      <c r="B32" s="163"/>
      <c r="C32" s="96"/>
      <c r="D32" s="159">
        <f t="shared" si="2"/>
        <v>0</v>
      </c>
      <c r="E32" s="90"/>
      <c r="F32" s="106"/>
      <c r="G32" s="90"/>
      <c r="H32" s="90"/>
      <c r="I32" s="90"/>
      <c r="J32" s="90"/>
      <c r="K32" s="114"/>
      <c r="L32" s="79"/>
      <c r="M32" s="114"/>
    </row>
    <row r="33" spans="1:14" ht="15">
      <c r="A33" s="163"/>
      <c r="B33" s="163"/>
      <c r="C33" s="96"/>
      <c r="D33" s="159">
        <f t="shared" si="2"/>
        <v>0</v>
      </c>
      <c r="E33" s="90"/>
      <c r="F33" s="106"/>
      <c r="G33" s="90"/>
      <c r="H33" s="90"/>
      <c r="I33" s="90"/>
      <c r="J33" s="90"/>
      <c r="K33" s="114"/>
      <c r="L33" s="79"/>
      <c r="M33" s="114"/>
    </row>
    <row r="34" spans="1:14" ht="15">
      <c r="A34" s="163"/>
      <c r="B34" s="67"/>
      <c r="C34" s="96"/>
      <c r="D34" s="159">
        <f t="shared" si="2"/>
        <v>0</v>
      </c>
      <c r="E34" s="90"/>
      <c r="F34" s="106"/>
      <c r="G34" s="90"/>
      <c r="H34" s="90"/>
      <c r="I34" s="90"/>
      <c r="J34" s="90"/>
      <c r="K34" s="114"/>
      <c r="L34" s="79"/>
      <c r="M34" s="114"/>
    </row>
    <row r="35" spans="1:14" ht="15">
      <c r="A35" s="163"/>
      <c r="B35" s="67"/>
      <c r="C35" s="96"/>
      <c r="D35" s="159">
        <f t="shared" si="2"/>
        <v>0</v>
      </c>
      <c r="E35" s="90"/>
      <c r="F35" s="106"/>
      <c r="G35" s="90"/>
      <c r="H35" s="90"/>
      <c r="I35" s="90"/>
      <c r="J35" s="90"/>
      <c r="K35" s="114"/>
      <c r="L35" s="79"/>
      <c r="M35" s="114"/>
    </row>
    <row r="36" spans="1:14" ht="15">
      <c r="A36" s="163"/>
      <c r="B36" s="67"/>
      <c r="C36" s="96"/>
      <c r="D36" s="159">
        <f t="shared" si="2"/>
        <v>0</v>
      </c>
      <c r="E36" s="90"/>
      <c r="F36" s="106"/>
      <c r="G36" s="90"/>
      <c r="H36" s="90"/>
      <c r="I36" s="90"/>
      <c r="J36" s="90"/>
      <c r="K36" s="114"/>
      <c r="L36" s="79"/>
      <c r="M36" s="114"/>
    </row>
    <row r="37" spans="1:14" ht="15">
      <c r="A37" s="163"/>
      <c r="B37" s="67"/>
      <c r="C37" s="96"/>
      <c r="D37" s="159">
        <f t="shared" si="2"/>
        <v>0</v>
      </c>
      <c r="E37" s="90"/>
      <c r="F37" s="106"/>
      <c r="G37" s="90"/>
      <c r="H37" s="90"/>
      <c r="I37" s="90"/>
      <c r="J37" s="90"/>
      <c r="K37" s="114"/>
      <c r="L37" s="79"/>
      <c r="M37" s="114"/>
    </row>
    <row r="38" spans="1:14" ht="15">
      <c r="A38" s="163"/>
      <c r="B38" s="67"/>
      <c r="C38" s="96"/>
      <c r="D38" s="159">
        <f t="shared" si="2"/>
        <v>0</v>
      </c>
      <c r="E38" s="90"/>
      <c r="F38" s="106"/>
      <c r="G38" s="90"/>
      <c r="H38" s="90"/>
      <c r="I38" s="90"/>
      <c r="J38" s="90"/>
      <c r="K38" s="114"/>
      <c r="L38" s="79"/>
      <c r="M38" s="114"/>
    </row>
    <row r="39" spans="1:14" ht="15">
      <c r="A39" s="163"/>
      <c r="B39" s="67"/>
      <c r="C39" s="96"/>
      <c r="D39" s="159">
        <f t="shared" si="2"/>
        <v>0</v>
      </c>
      <c r="E39" s="90"/>
      <c r="F39" s="106"/>
      <c r="G39" s="90"/>
      <c r="H39" s="90"/>
      <c r="I39" s="90"/>
      <c r="J39" s="90"/>
      <c r="K39" s="114"/>
      <c r="L39" s="79"/>
      <c r="M39" s="114"/>
    </row>
    <row r="40" spans="1:14" ht="15">
      <c r="A40" s="164"/>
      <c r="B40" s="68"/>
      <c r="C40" s="98"/>
      <c r="D40" s="160">
        <f t="shared" si="2"/>
        <v>0</v>
      </c>
      <c r="E40" s="92"/>
      <c r="F40" s="106"/>
      <c r="G40" s="90"/>
      <c r="H40" s="90"/>
      <c r="I40" s="90"/>
      <c r="J40" s="90"/>
      <c r="K40" s="114"/>
      <c r="L40" s="80"/>
      <c r="M40" s="166"/>
    </row>
    <row r="41" spans="1:14" ht="15" hidden="1">
      <c r="A41" s="25"/>
      <c r="B41" s="25"/>
      <c r="C41" s="28"/>
      <c r="D41" s="47">
        <f t="shared" si="2"/>
        <v>0</v>
      </c>
      <c r="E41" s="90"/>
      <c r="F41" s="106"/>
      <c r="G41" s="90"/>
      <c r="H41" s="90"/>
      <c r="I41" s="90"/>
      <c r="J41" s="90"/>
      <c r="K41" s="114"/>
      <c r="L41" s="27"/>
      <c r="M41" s="48"/>
    </row>
    <row r="42" spans="1:14" ht="15" hidden="1">
      <c r="A42" s="25"/>
      <c r="B42" s="25"/>
      <c r="C42" s="28"/>
      <c r="D42" s="47">
        <f t="shared" si="2"/>
        <v>0</v>
      </c>
      <c r="E42" s="90"/>
      <c r="F42" s="106"/>
      <c r="G42" s="90"/>
      <c r="H42" s="90"/>
      <c r="I42" s="90"/>
      <c r="J42" s="90"/>
      <c r="K42" s="114"/>
      <c r="L42" s="27"/>
      <c r="M42" s="48"/>
    </row>
    <row r="43" spans="1:14" ht="15" hidden="1">
      <c r="A43" s="30"/>
      <c r="B43" s="30"/>
      <c r="C43" s="31"/>
      <c r="D43" s="49">
        <f t="shared" si="2"/>
        <v>0</v>
      </c>
      <c r="E43" s="104"/>
      <c r="F43" s="106"/>
      <c r="G43" s="90"/>
      <c r="H43" s="90"/>
      <c r="I43" s="90"/>
      <c r="J43" s="90"/>
      <c r="K43" s="114"/>
      <c r="L43" s="32"/>
      <c r="M43" s="50"/>
    </row>
    <row r="44" spans="1:14" ht="15" hidden="1">
      <c r="A44" s="25"/>
      <c r="B44" s="25"/>
      <c r="C44" s="28"/>
      <c r="D44" s="47">
        <f t="shared" si="2"/>
        <v>0</v>
      </c>
      <c r="E44" s="90"/>
      <c r="F44" s="106"/>
      <c r="G44" s="90"/>
      <c r="H44" s="90"/>
      <c r="I44" s="90"/>
      <c r="J44" s="90"/>
      <c r="K44" s="114"/>
      <c r="L44" s="27"/>
      <c r="M44" s="48"/>
    </row>
    <row r="45" spans="1:14" ht="15" hidden="1">
      <c r="A45" s="33"/>
      <c r="B45" s="25"/>
      <c r="C45" s="28"/>
      <c r="D45" s="47">
        <f t="shared" si="2"/>
        <v>0</v>
      </c>
      <c r="E45" s="90"/>
      <c r="F45" s="106"/>
      <c r="G45" s="90"/>
      <c r="H45" s="90"/>
      <c r="I45" s="90"/>
      <c r="J45" s="90"/>
      <c r="K45" s="114"/>
      <c r="L45" s="27"/>
      <c r="M45" s="51"/>
    </row>
    <row r="46" spans="1:14" ht="16.5" customHeight="1">
      <c r="A46" s="52"/>
      <c r="B46" s="52"/>
      <c r="C46" s="53" t="s">
        <v>14</v>
      </c>
      <c r="D46" s="54">
        <f t="shared" ref="D46:M46" si="3">SUM(D31:D45)</f>
        <v>0</v>
      </c>
      <c r="E46" s="105">
        <f t="shared" si="3"/>
        <v>0</v>
      </c>
      <c r="F46" s="105">
        <f>SUM(F31:F45)</f>
        <v>0</v>
      </c>
      <c r="G46" s="105">
        <f t="shared" si="3"/>
        <v>0</v>
      </c>
      <c r="H46" s="105">
        <f t="shared" si="3"/>
        <v>0</v>
      </c>
      <c r="I46" s="105">
        <f t="shared" si="3"/>
        <v>0</v>
      </c>
      <c r="J46" s="105">
        <f t="shared" si="3"/>
        <v>0</v>
      </c>
      <c r="K46" s="54">
        <f t="shared" si="3"/>
        <v>0</v>
      </c>
      <c r="L46" s="54">
        <f t="shared" si="3"/>
        <v>0</v>
      </c>
      <c r="M46" s="54">
        <f t="shared" si="3"/>
        <v>0</v>
      </c>
    </row>
    <row r="47" spans="1:14" ht="15">
      <c r="A47" s="5"/>
      <c r="B47" s="5"/>
      <c r="C47" s="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</row>
    <row r="48" spans="1:14" ht="15.75">
      <c r="A48" s="4" t="s">
        <v>23</v>
      </c>
      <c r="B48" s="4"/>
      <c r="C48" s="4"/>
      <c r="D48" s="56" t="s">
        <v>24</v>
      </c>
      <c r="E48" s="4"/>
      <c r="F48" s="4" t="s">
        <v>25</v>
      </c>
      <c r="G48" s="4"/>
      <c r="H48" s="57"/>
      <c r="I48" s="57" t="s">
        <v>26</v>
      </c>
      <c r="J48" s="4"/>
      <c r="K48" s="4"/>
      <c r="L48" s="4"/>
      <c r="M48" s="58" t="s">
        <v>24</v>
      </c>
      <c r="N48" s="59"/>
    </row>
    <row r="49" spans="1:14" ht="15">
      <c r="A49" s="5" t="s">
        <v>27</v>
      </c>
      <c r="B49" s="5"/>
      <c r="C49" s="5"/>
      <c r="D49" s="167">
        <v>0</v>
      </c>
      <c r="E49" s="5"/>
      <c r="F49" s="52" t="s">
        <v>28</v>
      </c>
      <c r="G49" s="52" t="s">
        <v>5</v>
      </c>
      <c r="H49" s="6"/>
      <c r="I49" s="6" t="s">
        <v>29</v>
      </c>
      <c r="J49" s="5"/>
      <c r="K49" s="5"/>
      <c r="L49" s="5"/>
      <c r="M49" s="175">
        <f>Nov!M54</f>
        <v>0</v>
      </c>
      <c r="N49" s="7"/>
    </row>
    <row r="50" spans="1:14" ht="15">
      <c r="A50" s="5" t="s">
        <v>30</v>
      </c>
      <c r="B50" s="5"/>
      <c r="C50" s="5"/>
      <c r="D50" s="168"/>
      <c r="E50" s="5"/>
      <c r="F50" s="25"/>
      <c r="G50" s="168"/>
      <c r="H50" s="6"/>
      <c r="I50" s="5" t="s">
        <v>31</v>
      </c>
      <c r="J50" s="5"/>
      <c r="K50" s="5"/>
      <c r="L50" s="5"/>
      <c r="M50" s="176">
        <f>D27</f>
        <v>0</v>
      </c>
      <c r="N50" s="7"/>
    </row>
    <row r="51" spans="1:14" ht="15">
      <c r="A51" s="5" t="s">
        <v>32</v>
      </c>
      <c r="B51" s="5"/>
      <c r="C51" s="5"/>
      <c r="D51" s="169"/>
      <c r="E51" s="5"/>
      <c r="F51" s="25"/>
      <c r="G51" s="168"/>
      <c r="H51" s="6"/>
      <c r="I51" s="6"/>
      <c r="J51" s="5"/>
      <c r="K51" s="5"/>
      <c r="L51" s="5" t="s">
        <v>33</v>
      </c>
      <c r="M51" s="170">
        <f>M49+M50</f>
        <v>0</v>
      </c>
      <c r="N51" s="7"/>
    </row>
    <row r="52" spans="1:14" ht="15">
      <c r="A52" s="5"/>
      <c r="B52" s="5"/>
      <c r="C52" s="5" t="s">
        <v>34</v>
      </c>
      <c r="D52" s="170">
        <f>SUM(D49:D51)</f>
        <v>0</v>
      </c>
      <c r="E52" s="5"/>
      <c r="F52" s="25"/>
      <c r="G52" s="168"/>
      <c r="H52" s="6"/>
      <c r="I52" s="6" t="s">
        <v>35</v>
      </c>
      <c r="J52" s="5"/>
      <c r="K52" s="5"/>
      <c r="L52" s="5"/>
      <c r="M52" s="177"/>
      <c r="N52" s="7"/>
    </row>
    <row r="53" spans="1:14" ht="15">
      <c r="A53" s="5" t="s">
        <v>36</v>
      </c>
      <c r="B53" s="5"/>
      <c r="C53" s="5"/>
      <c r="D53" s="171">
        <f>+G56</f>
        <v>0</v>
      </c>
      <c r="E53" s="5"/>
      <c r="F53" s="25"/>
      <c r="G53" s="168"/>
      <c r="H53" s="6"/>
      <c r="I53" s="5" t="s">
        <v>37</v>
      </c>
      <c r="J53" s="5"/>
      <c r="K53" s="5"/>
      <c r="L53" s="5"/>
      <c r="M53" s="176">
        <f>D46</f>
        <v>0</v>
      </c>
      <c r="N53" s="7"/>
    </row>
    <row r="54" spans="1:14" ht="15">
      <c r="A54" s="5"/>
      <c r="B54" s="5"/>
      <c r="C54" s="5" t="s">
        <v>38</v>
      </c>
      <c r="D54" s="172">
        <f>D52-D53</f>
        <v>0</v>
      </c>
      <c r="E54" s="5"/>
      <c r="F54" s="67"/>
      <c r="G54" s="168"/>
      <c r="H54" s="6"/>
      <c r="I54" s="6" t="s">
        <v>39</v>
      </c>
      <c r="J54" s="5"/>
      <c r="K54" s="5"/>
      <c r="L54" s="5"/>
      <c r="M54" s="172">
        <f>M51-M53</f>
        <v>0</v>
      </c>
      <c r="N54" s="7"/>
    </row>
    <row r="55" spans="1:14" ht="15">
      <c r="F55" s="68"/>
      <c r="G55" s="169"/>
    </row>
    <row r="56" spans="1:14" ht="15">
      <c r="C56" s="5" t="s">
        <v>40</v>
      </c>
      <c r="D56" s="178">
        <f>D54-M54</f>
        <v>0</v>
      </c>
      <c r="F56" s="71" t="s">
        <v>41</v>
      </c>
      <c r="G56" s="174">
        <f>SUM(G50:G55)</f>
        <v>0</v>
      </c>
    </row>
    <row r="57" spans="1:14" ht="15">
      <c r="C57" s="5"/>
      <c r="D57" s="70"/>
    </row>
    <row r="58" spans="1:14">
      <c r="D58" s="73"/>
    </row>
    <row r="75" spans="1:13" ht="15.75">
      <c r="A75" s="4" t="s">
        <v>1</v>
      </c>
      <c r="B75" s="5"/>
      <c r="C75" s="5"/>
      <c r="D75" s="5"/>
      <c r="E75" s="5"/>
      <c r="F75" s="5"/>
      <c r="G75" s="5"/>
      <c r="H75" s="6"/>
      <c r="I75" s="6"/>
      <c r="J75" s="5"/>
      <c r="K75" s="5"/>
      <c r="L75" s="5"/>
      <c r="M75" s="5"/>
    </row>
    <row r="76" spans="1:13" ht="15">
      <c r="A76" s="8"/>
      <c r="B76" s="9"/>
      <c r="C76" s="10"/>
      <c r="D76" s="11">
        <v>1</v>
      </c>
      <c r="E76" s="9">
        <v>2</v>
      </c>
      <c r="F76" s="10">
        <v>3</v>
      </c>
      <c r="G76" s="8">
        <v>4</v>
      </c>
      <c r="H76" s="8">
        <v>5</v>
      </c>
      <c r="I76" s="9">
        <v>6</v>
      </c>
      <c r="J76" s="8">
        <v>7</v>
      </c>
      <c r="K76" s="8">
        <v>8</v>
      </c>
      <c r="L76" s="9">
        <v>9</v>
      </c>
      <c r="M76" s="12">
        <v>10</v>
      </c>
    </row>
    <row r="77" spans="1:13" ht="15">
      <c r="A77" s="14" t="s">
        <v>2</v>
      </c>
      <c r="B77" s="15" t="s">
        <v>3</v>
      </c>
      <c r="C77" s="16" t="s">
        <v>4</v>
      </c>
      <c r="D77" s="17" t="s">
        <v>5</v>
      </c>
      <c r="E77" s="15" t="s">
        <v>6</v>
      </c>
      <c r="F77" s="110" t="s">
        <v>9</v>
      </c>
      <c r="G77" s="14" t="s">
        <v>7</v>
      </c>
      <c r="H77" s="14"/>
      <c r="I77" s="15" t="s">
        <v>8</v>
      </c>
      <c r="J77" s="14"/>
      <c r="K77" s="14" t="s">
        <v>10</v>
      </c>
      <c r="L77" s="15"/>
      <c r="M77" s="18"/>
    </row>
    <row r="78" spans="1:13" ht="15">
      <c r="A78" s="20"/>
      <c r="B78" s="21" t="s">
        <v>11</v>
      </c>
      <c r="C78" s="22"/>
      <c r="D78" s="23"/>
      <c r="E78" s="21"/>
      <c r="F78" s="111" t="s">
        <v>13</v>
      </c>
      <c r="G78" s="20" t="s">
        <v>12</v>
      </c>
      <c r="H78" s="20"/>
      <c r="I78" s="21" t="s">
        <v>42</v>
      </c>
      <c r="J78" s="20"/>
      <c r="K78" s="20" t="s">
        <v>1</v>
      </c>
      <c r="L78" s="21"/>
      <c r="M78" s="24"/>
    </row>
    <row r="79" spans="1:13" ht="15">
      <c r="A79" s="162">
        <v>1</v>
      </c>
      <c r="B79" s="162"/>
      <c r="C79" s="95"/>
      <c r="D79" s="26">
        <f t="shared" ref="D79:D99" si="4">SUM(F79:M79)</f>
        <v>0</v>
      </c>
      <c r="E79" s="86"/>
      <c r="F79" s="89"/>
      <c r="G79" s="89"/>
      <c r="H79" s="89"/>
      <c r="I79" s="90"/>
      <c r="J79" s="89"/>
      <c r="K79" s="89"/>
      <c r="L79" s="89"/>
      <c r="M79" s="60"/>
    </row>
    <row r="80" spans="1:13" ht="15">
      <c r="A80" s="163"/>
      <c r="B80" s="163"/>
      <c r="C80" s="96"/>
      <c r="D80" s="26">
        <f t="shared" si="4"/>
        <v>0</v>
      </c>
      <c r="E80" s="87"/>
      <c r="F80" s="90"/>
      <c r="G80" s="90"/>
      <c r="H80" s="90"/>
      <c r="I80" s="90"/>
      <c r="J80" s="90"/>
      <c r="K80" s="90"/>
      <c r="L80" s="121"/>
      <c r="M80" s="114"/>
    </row>
    <row r="81" spans="1:13" ht="15">
      <c r="A81" s="163"/>
      <c r="B81" s="163"/>
      <c r="C81" s="96"/>
      <c r="D81" s="26">
        <f t="shared" si="4"/>
        <v>0</v>
      </c>
      <c r="E81" s="87"/>
      <c r="F81" s="90"/>
      <c r="G81" s="90"/>
      <c r="H81" s="90"/>
      <c r="I81" s="90"/>
      <c r="J81" s="90"/>
      <c r="K81" s="90"/>
      <c r="L81" s="90"/>
      <c r="M81" s="114"/>
    </row>
    <row r="82" spans="1:13" ht="15">
      <c r="A82" s="163"/>
      <c r="B82" s="163"/>
      <c r="C82" s="96"/>
      <c r="D82" s="26">
        <f t="shared" si="4"/>
        <v>0</v>
      </c>
      <c r="E82" s="87"/>
      <c r="F82" s="90"/>
      <c r="G82" s="90"/>
      <c r="H82" s="90"/>
      <c r="I82" s="90"/>
      <c r="J82" s="90"/>
      <c r="K82" s="90"/>
      <c r="L82" s="90"/>
      <c r="M82" s="114"/>
    </row>
    <row r="83" spans="1:13" ht="15">
      <c r="A83" s="163"/>
      <c r="B83" s="163"/>
      <c r="C83" s="96"/>
      <c r="D83" s="26">
        <f t="shared" si="4"/>
        <v>0</v>
      </c>
      <c r="E83" s="87"/>
      <c r="F83" s="91"/>
      <c r="G83" s="90"/>
      <c r="H83" s="90"/>
      <c r="I83" s="90"/>
      <c r="J83" s="90"/>
      <c r="K83" s="90"/>
      <c r="L83" s="90"/>
      <c r="M83" s="114"/>
    </row>
    <row r="84" spans="1:13" ht="15">
      <c r="A84" s="163"/>
      <c r="B84" s="163"/>
      <c r="C84" s="96"/>
      <c r="D84" s="26">
        <f t="shared" si="4"/>
        <v>0</v>
      </c>
      <c r="E84" s="87"/>
      <c r="F84" s="90"/>
      <c r="G84" s="90"/>
      <c r="H84" s="90"/>
      <c r="I84" s="90"/>
      <c r="J84" s="90"/>
      <c r="K84" s="90"/>
      <c r="L84" s="90"/>
      <c r="M84" s="114"/>
    </row>
    <row r="85" spans="1:13" ht="15">
      <c r="A85" s="163"/>
      <c r="B85" s="163"/>
      <c r="C85" s="96"/>
      <c r="D85" s="26">
        <f t="shared" si="4"/>
        <v>0</v>
      </c>
      <c r="E85" s="87"/>
      <c r="F85" s="90"/>
      <c r="G85" s="90"/>
      <c r="H85" s="90"/>
      <c r="I85" s="90"/>
      <c r="J85" s="90"/>
      <c r="K85" s="90"/>
      <c r="L85" s="90"/>
      <c r="M85" s="114"/>
    </row>
    <row r="86" spans="1:13" ht="15">
      <c r="A86" s="163"/>
      <c r="B86" s="163"/>
      <c r="C86" s="96"/>
      <c r="D86" s="26">
        <f t="shared" si="4"/>
        <v>0</v>
      </c>
      <c r="E86" s="87"/>
      <c r="F86" s="90"/>
      <c r="G86" s="90"/>
      <c r="H86" s="90"/>
      <c r="I86" s="90"/>
      <c r="J86" s="90"/>
      <c r="K86" s="90"/>
      <c r="L86" s="90"/>
      <c r="M86" s="114"/>
    </row>
    <row r="87" spans="1:13" ht="15">
      <c r="A87" s="163"/>
      <c r="B87" s="163"/>
      <c r="C87" s="96"/>
      <c r="D87" s="26">
        <f t="shared" si="4"/>
        <v>0</v>
      </c>
      <c r="E87" s="87"/>
      <c r="F87" s="90"/>
      <c r="G87" s="90"/>
      <c r="H87" s="90"/>
      <c r="I87" s="90"/>
      <c r="J87" s="90"/>
      <c r="K87" s="90"/>
      <c r="L87" s="90"/>
      <c r="M87" s="114"/>
    </row>
    <row r="88" spans="1:13" ht="15">
      <c r="A88" s="163"/>
      <c r="B88" s="163"/>
      <c r="C88" s="96"/>
      <c r="D88" s="26">
        <f t="shared" si="4"/>
        <v>0</v>
      </c>
      <c r="E88" s="87"/>
      <c r="F88" s="90"/>
      <c r="G88" s="90"/>
      <c r="H88" s="90"/>
      <c r="I88" s="90"/>
      <c r="J88" s="90"/>
      <c r="K88" s="90"/>
      <c r="L88" s="90"/>
      <c r="M88" s="114"/>
    </row>
    <row r="89" spans="1:13" ht="15">
      <c r="A89" s="163"/>
      <c r="B89" s="163"/>
      <c r="C89" s="96"/>
      <c r="D89" s="26">
        <f t="shared" si="4"/>
        <v>0</v>
      </c>
      <c r="E89" s="87"/>
      <c r="F89" s="90"/>
      <c r="G89" s="90"/>
      <c r="H89" s="90"/>
      <c r="I89" s="90"/>
      <c r="J89" s="90"/>
      <c r="K89" s="90"/>
      <c r="L89" s="90"/>
      <c r="M89" s="114"/>
    </row>
    <row r="90" spans="1:13" ht="15">
      <c r="A90" s="163"/>
      <c r="B90" s="163"/>
      <c r="C90" s="96"/>
      <c r="D90" s="26">
        <f t="shared" si="4"/>
        <v>0</v>
      </c>
      <c r="E90" s="87"/>
      <c r="F90" s="90"/>
      <c r="G90" s="90"/>
      <c r="H90" s="90"/>
      <c r="I90" s="90"/>
      <c r="J90" s="90"/>
      <c r="K90" s="90"/>
      <c r="L90" s="90"/>
      <c r="M90" s="114"/>
    </row>
    <row r="91" spans="1:13" ht="15">
      <c r="A91" s="14"/>
      <c r="B91" s="163"/>
      <c r="C91" s="97"/>
      <c r="D91" s="26">
        <f t="shared" si="4"/>
        <v>0</v>
      </c>
      <c r="E91" s="87"/>
      <c r="F91" s="90"/>
      <c r="G91" s="90"/>
      <c r="H91" s="90"/>
      <c r="I91" s="90"/>
      <c r="J91" s="90"/>
      <c r="K91" s="90"/>
      <c r="L91" s="90"/>
      <c r="M91" s="114"/>
    </row>
    <row r="92" spans="1:13" ht="15">
      <c r="A92" s="163"/>
      <c r="B92" s="163"/>
      <c r="C92" s="96"/>
      <c r="D92" s="26">
        <f t="shared" si="4"/>
        <v>0</v>
      </c>
      <c r="E92" s="87"/>
      <c r="F92" s="90"/>
      <c r="G92" s="90"/>
      <c r="H92" s="90"/>
      <c r="I92" s="90"/>
      <c r="J92" s="90"/>
      <c r="K92" s="90"/>
      <c r="L92" s="90"/>
      <c r="M92" s="114"/>
    </row>
    <row r="93" spans="1:13" ht="15">
      <c r="A93" s="163"/>
      <c r="B93" s="163"/>
      <c r="C93" s="96"/>
      <c r="D93" s="26">
        <f t="shared" si="4"/>
        <v>0</v>
      </c>
      <c r="E93" s="87"/>
      <c r="F93" s="90"/>
      <c r="G93" s="90"/>
      <c r="H93" s="90"/>
      <c r="I93" s="90"/>
      <c r="J93" s="90"/>
      <c r="K93" s="90"/>
      <c r="L93" s="90"/>
      <c r="M93" s="114"/>
    </row>
    <row r="94" spans="1:13" ht="15">
      <c r="A94" s="163"/>
      <c r="B94" s="106"/>
      <c r="C94" s="96"/>
      <c r="D94" s="26">
        <f t="shared" si="4"/>
        <v>0</v>
      </c>
      <c r="E94" s="87"/>
      <c r="F94" s="90"/>
      <c r="G94" s="90"/>
      <c r="H94" s="90"/>
      <c r="I94" s="90"/>
      <c r="J94" s="90"/>
      <c r="K94" s="90"/>
      <c r="L94" s="90"/>
      <c r="M94" s="114"/>
    </row>
    <row r="95" spans="1:13" ht="15">
      <c r="A95" s="163"/>
      <c r="B95" s="106"/>
      <c r="C95" s="96"/>
      <c r="D95" s="26">
        <f t="shared" si="4"/>
        <v>0</v>
      </c>
      <c r="E95" s="87"/>
      <c r="F95" s="90"/>
      <c r="G95" s="90"/>
      <c r="H95" s="90"/>
      <c r="I95" s="90"/>
      <c r="J95" s="90"/>
      <c r="K95" s="90"/>
      <c r="L95" s="90"/>
      <c r="M95" s="114"/>
    </row>
    <row r="96" spans="1:13" ht="15">
      <c r="A96" s="163"/>
      <c r="B96" s="106"/>
      <c r="C96" s="96"/>
      <c r="D96" s="26">
        <f t="shared" si="4"/>
        <v>0</v>
      </c>
      <c r="E96" s="87"/>
      <c r="F96" s="90"/>
      <c r="G96" s="90"/>
      <c r="H96" s="90"/>
      <c r="I96" s="90"/>
      <c r="J96" s="90"/>
      <c r="K96" s="90"/>
      <c r="L96" s="90"/>
      <c r="M96" s="114"/>
    </row>
    <row r="97" spans="1:13" ht="15">
      <c r="A97" s="163"/>
      <c r="B97" s="106"/>
      <c r="C97" s="96"/>
      <c r="D97" s="26">
        <f t="shared" si="4"/>
        <v>0</v>
      </c>
      <c r="E97" s="87"/>
      <c r="F97" s="90"/>
      <c r="G97" s="90"/>
      <c r="H97" s="90"/>
      <c r="I97" s="90"/>
      <c r="J97" s="90"/>
      <c r="K97" s="90"/>
      <c r="L97" s="90"/>
      <c r="M97" s="114"/>
    </row>
    <row r="98" spans="1:13" ht="15">
      <c r="A98" s="163"/>
      <c r="B98" s="106"/>
      <c r="C98" s="96"/>
      <c r="D98" s="26">
        <f t="shared" si="4"/>
        <v>0</v>
      </c>
      <c r="E98" s="87"/>
      <c r="F98" s="90"/>
      <c r="G98" s="90"/>
      <c r="H98" s="90"/>
      <c r="I98" s="90"/>
      <c r="J98" s="90"/>
      <c r="K98" s="90"/>
      <c r="L98" s="90"/>
      <c r="M98" s="114"/>
    </row>
    <row r="99" spans="1:13" ht="15">
      <c r="A99" s="164"/>
      <c r="B99" s="164"/>
      <c r="C99" s="98"/>
      <c r="D99" s="113">
        <f t="shared" si="4"/>
        <v>0</v>
      </c>
      <c r="E99" s="88"/>
      <c r="F99" s="92"/>
      <c r="G99" s="92"/>
      <c r="H99" s="90"/>
      <c r="I99" s="90"/>
      <c r="J99" s="90"/>
      <c r="K99" s="90"/>
      <c r="L99" s="90"/>
      <c r="M99" s="114"/>
    </row>
    <row r="100" spans="1:13" ht="15">
      <c r="A100" s="35"/>
      <c r="B100" s="36"/>
      <c r="C100" s="37" t="s">
        <v>14</v>
      </c>
      <c r="D100" s="38">
        <f t="shared" ref="D100:M100" si="5">SUM(D79:D99)</f>
        <v>0</v>
      </c>
      <c r="E100" s="39">
        <f t="shared" si="5"/>
        <v>0</v>
      </c>
      <c r="F100" s="93">
        <f t="shared" si="5"/>
        <v>0</v>
      </c>
      <c r="G100" s="94">
        <f t="shared" si="5"/>
        <v>0</v>
      </c>
      <c r="H100" s="94">
        <f t="shared" si="5"/>
        <v>0</v>
      </c>
      <c r="I100" s="94">
        <f t="shared" si="5"/>
        <v>0</v>
      </c>
      <c r="J100" s="94">
        <f t="shared" si="5"/>
        <v>0</v>
      </c>
      <c r="K100" s="94">
        <f t="shared" si="5"/>
        <v>0</v>
      </c>
      <c r="L100" s="94">
        <f t="shared" si="5"/>
        <v>0</v>
      </c>
      <c r="M100" s="115">
        <f t="shared" si="5"/>
        <v>0</v>
      </c>
    </row>
    <row r="101" spans="1:13" ht="15.75">
      <c r="A101" s="40" t="s">
        <v>15</v>
      </c>
      <c r="B101" s="5"/>
      <c r="C101" s="5"/>
      <c r="D101" s="41"/>
      <c r="E101" s="5"/>
      <c r="F101" s="5"/>
      <c r="G101" s="5"/>
      <c r="H101" s="6"/>
      <c r="I101" s="6"/>
      <c r="J101" s="5"/>
      <c r="K101" s="5"/>
      <c r="L101" s="5"/>
      <c r="M101" s="5"/>
    </row>
    <row r="102" spans="1:13" ht="15">
      <c r="A102" s="42"/>
      <c r="B102" s="42"/>
      <c r="C102" s="43"/>
      <c r="D102" s="42">
        <v>11</v>
      </c>
      <c r="E102" s="108">
        <v>12</v>
      </c>
      <c r="F102" s="42">
        <v>13</v>
      </c>
      <c r="G102" s="43">
        <v>14</v>
      </c>
      <c r="H102" s="42">
        <v>15</v>
      </c>
      <c r="I102" s="43">
        <v>16</v>
      </c>
      <c r="J102" s="42">
        <v>17</v>
      </c>
      <c r="K102" s="42">
        <v>18</v>
      </c>
      <c r="L102" s="42">
        <v>19</v>
      </c>
      <c r="M102" s="116">
        <v>20</v>
      </c>
    </row>
    <row r="103" spans="1:13" ht="30">
      <c r="A103" s="44" t="s">
        <v>16</v>
      </c>
      <c r="B103" s="45" t="s">
        <v>17</v>
      </c>
      <c r="C103" s="46" t="s">
        <v>18</v>
      </c>
      <c r="D103" s="44" t="s">
        <v>5</v>
      </c>
      <c r="E103" s="109" t="s">
        <v>19</v>
      </c>
      <c r="F103" s="44" t="s">
        <v>44</v>
      </c>
      <c r="G103" s="46" t="s">
        <v>20</v>
      </c>
      <c r="H103" s="44" t="s">
        <v>21</v>
      </c>
      <c r="I103" s="46" t="s">
        <v>22</v>
      </c>
      <c r="J103" s="44" t="s">
        <v>118</v>
      </c>
      <c r="K103" s="44" t="s">
        <v>43</v>
      </c>
      <c r="L103" s="44" t="s">
        <v>119</v>
      </c>
      <c r="M103" s="117"/>
    </row>
    <row r="104" spans="1:13" ht="15">
      <c r="A104" s="99"/>
      <c r="B104" s="99"/>
      <c r="C104" s="95"/>
      <c r="D104" s="159">
        <f t="shared" ref="D104:D112" si="6">SUM(E104:M104)</f>
        <v>0</v>
      </c>
      <c r="E104" s="103"/>
      <c r="F104" s="103"/>
      <c r="G104" s="103"/>
      <c r="H104" s="103"/>
      <c r="I104" s="107"/>
      <c r="J104" s="103"/>
      <c r="K104" s="118"/>
      <c r="L104" s="82"/>
      <c r="M104" s="118"/>
    </row>
    <row r="105" spans="1:13" ht="15">
      <c r="A105" s="163"/>
      <c r="B105" s="67"/>
      <c r="C105" s="96"/>
      <c r="D105" s="159">
        <f t="shared" si="6"/>
        <v>0</v>
      </c>
      <c r="E105" s="90"/>
      <c r="F105" s="106"/>
      <c r="G105" s="90"/>
      <c r="H105" s="90"/>
      <c r="I105" s="90"/>
      <c r="J105" s="90"/>
      <c r="K105" s="114"/>
      <c r="L105" s="79"/>
      <c r="M105" s="114"/>
    </row>
    <row r="106" spans="1:13" ht="15">
      <c r="A106" s="163"/>
      <c r="B106" s="67"/>
      <c r="C106" s="96"/>
      <c r="D106" s="159">
        <f t="shared" si="6"/>
        <v>0</v>
      </c>
      <c r="E106" s="90"/>
      <c r="F106" s="106"/>
      <c r="G106" s="90"/>
      <c r="H106" s="90"/>
      <c r="I106" s="90"/>
      <c r="J106" s="90"/>
      <c r="K106" s="114"/>
      <c r="L106" s="79"/>
      <c r="M106" s="114"/>
    </row>
    <row r="107" spans="1:13" ht="15">
      <c r="A107" s="163"/>
      <c r="B107" s="67"/>
      <c r="C107" s="96"/>
      <c r="D107" s="159">
        <f t="shared" si="6"/>
        <v>0</v>
      </c>
      <c r="E107" s="90"/>
      <c r="F107" s="106"/>
      <c r="G107" s="90"/>
      <c r="H107" s="90"/>
      <c r="I107" s="90"/>
      <c r="J107" s="90"/>
      <c r="K107" s="114"/>
      <c r="L107" s="79"/>
      <c r="M107" s="114"/>
    </row>
    <row r="108" spans="1:13" ht="15">
      <c r="A108" s="163"/>
      <c r="B108" s="67"/>
      <c r="C108" s="96"/>
      <c r="D108" s="159">
        <f t="shared" si="6"/>
        <v>0</v>
      </c>
      <c r="E108" s="90"/>
      <c r="F108" s="106"/>
      <c r="G108" s="90"/>
      <c r="H108" s="90"/>
      <c r="I108" s="90"/>
      <c r="J108" s="90"/>
      <c r="K108" s="114"/>
      <c r="L108" s="79"/>
      <c r="M108" s="114"/>
    </row>
    <row r="109" spans="1:13" ht="15">
      <c r="A109" s="163"/>
      <c r="B109" s="67"/>
      <c r="C109" s="96"/>
      <c r="D109" s="159">
        <f t="shared" si="6"/>
        <v>0</v>
      </c>
      <c r="E109" s="90"/>
      <c r="F109" s="106"/>
      <c r="G109" s="90"/>
      <c r="H109" s="90"/>
      <c r="I109" s="90"/>
      <c r="J109" s="90"/>
      <c r="K109" s="114"/>
      <c r="L109" s="79"/>
      <c r="M109" s="114"/>
    </row>
    <row r="110" spans="1:13" ht="15">
      <c r="A110" s="163"/>
      <c r="B110" s="67"/>
      <c r="C110" s="96"/>
      <c r="D110" s="159">
        <f t="shared" si="6"/>
        <v>0</v>
      </c>
      <c r="E110" s="90"/>
      <c r="F110" s="106"/>
      <c r="G110" s="90"/>
      <c r="H110" s="90"/>
      <c r="I110" s="90"/>
      <c r="J110" s="90"/>
      <c r="K110" s="114"/>
      <c r="L110" s="79"/>
      <c r="M110" s="114"/>
    </row>
    <row r="111" spans="1:13" ht="15">
      <c r="A111" s="163"/>
      <c r="B111" s="67"/>
      <c r="C111" s="96"/>
      <c r="D111" s="159">
        <f t="shared" si="6"/>
        <v>0</v>
      </c>
      <c r="E111" s="90"/>
      <c r="F111" s="106"/>
      <c r="G111" s="90"/>
      <c r="H111" s="90"/>
      <c r="I111" s="90"/>
      <c r="J111" s="90"/>
      <c r="K111" s="114"/>
      <c r="L111" s="79"/>
      <c r="M111" s="114"/>
    </row>
    <row r="112" spans="1:13" ht="15">
      <c r="A112" s="163"/>
      <c r="B112" s="67"/>
      <c r="C112" s="96"/>
      <c r="D112" s="159">
        <f t="shared" si="6"/>
        <v>0</v>
      </c>
      <c r="E112" s="90"/>
      <c r="F112" s="106"/>
      <c r="G112" s="90"/>
      <c r="H112" s="90"/>
      <c r="I112" s="90"/>
      <c r="J112" s="90"/>
      <c r="K112" s="114"/>
      <c r="L112" s="79"/>
      <c r="M112" s="114"/>
    </row>
    <row r="113" spans="1:13" ht="15">
      <c r="A113" s="163"/>
      <c r="B113" s="106"/>
      <c r="C113" s="96"/>
      <c r="D113" s="26">
        <f t="shared" ref="D113:D118" si="7">SUM(F113:M113)</f>
        <v>0</v>
      </c>
      <c r="E113" s="90"/>
      <c r="F113" s="90"/>
      <c r="G113" s="90"/>
      <c r="H113" s="90"/>
      <c r="I113" s="90"/>
      <c r="J113" s="90"/>
      <c r="K113" s="90"/>
      <c r="L113" s="90"/>
      <c r="M113" s="114"/>
    </row>
    <row r="114" spans="1:13" ht="15">
      <c r="A114" s="163"/>
      <c r="B114" s="106"/>
      <c r="C114" s="96"/>
      <c r="D114" s="26">
        <f t="shared" si="7"/>
        <v>0</v>
      </c>
      <c r="E114" s="90"/>
      <c r="F114" s="90"/>
      <c r="G114" s="90"/>
      <c r="H114" s="90"/>
      <c r="I114" s="90"/>
      <c r="J114" s="90"/>
      <c r="K114" s="90"/>
      <c r="L114" s="90"/>
      <c r="M114" s="114"/>
    </row>
    <row r="115" spans="1:13" ht="15">
      <c r="A115" s="163"/>
      <c r="B115" s="106"/>
      <c r="C115" s="96"/>
      <c r="D115" s="26">
        <f t="shared" si="7"/>
        <v>0</v>
      </c>
      <c r="E115" s="90"/>
      <c r="F115" s="90"/>
      <c r="G115" s="90"/>
      <c r="H115" s="90"/>
      <c r="I115" s="90"/>
      <c r="J115" s="90"/>
      <c r="K115" s="90"/>
      <c r="L115" s="90"/>
      <c r="M115" s="114"/>
    </row>
    <row r="116" spans="1:13" ht="15">
      <c r="A116" s="163"/>
      <c r="B116" s="106"/>
      <c r="C116" s="96"/>
      <c r="D116" s="26">
        <f t="shared" si="7"/>
        <v>0</v>
      </c>
      <c r="E116" s="90"/>
      <c r="F116" s="90"/>
      <c r="G116" s="90"/>
      <c r="H116" s="90"/>
      <c r="I116" s="90"/>
      <c r="J116" s="90"/>
      <c r="K116" s="90"/>
      <c r="L116" s="90"/>
      <c r="M116" s="114"/>
    </row>
    <row r="117" spans="1:13" ht="15">
      <c r="A117" s="163"/>
      <c r="B117" s="106"/>
      <c r="C117" s="96"/>
      <c r="D117" s="26">
        <f t="shared" si="7"/>
        <v>0</v>
      </c>
      <c r="E117" s="90"/>
      <c r="F117" s="90"/>
      <c r="G117" s="90"/>
      <c r="H117" s="90"/>
      <c r="I117" s="90"/>
      <c r="J117" s="90"/>
      <c r="K117" s="90"/>
      <c r="L117" s="90"/>
      <c r="M117" s="114"/>
    </row>
    <row r="118" spans="1:13" ht="15">
      <c r="A118" s="164"/>
      <c r="B118" s="164"/>
      <c r="C118" s="98"/>
      <c r="D118" s="113">
        <f t="shared" si="7"/>
        <v>0</v>
      </c>
      <c r="E118" s="92"/>
      <c r="F118" s="92"/>
      <c r="G118" s="92"/>
      <c r="H118" s="90"/>
      <c r="I118" s="90"/>
      <c r="J118" s="90"/>
      <c r="K118" s="90"/>
      <c r="L118" s="90"/>
      <c r="M118" s="114"/>
    </row>
    <row r="119" spans="1:13" ht="15">
      <c r="A119" s="52"/>
      <c r="B119" s="52"/>
      <c r="C119" s="53" t="s">
        <v>14</v>
      </c>
      <c r="D119" s="54">
        <f t="shared" ref="D119:M119" si="8">SUM(D104:D118)</f>
        <v>0</v>
      </c>
      <c r="E119" s="105">
        <f t="shared" si="8"/>
        <v>0</v>
      </c>
      <c r="F119" s="105">
        <f t="shared" si="8"/>
        <v>0</v>
      </c>
      <c r="G119" s="105">
        <f t="shared" si="8"/>
        <v>0</v>
      </c>
      <c r="H119" s="105">
        <f t="shared" si="8"/>
        <v>0</v>
      </c>
      <c r="I119" s="105">
        <f t="shared" si="8"/>
        <v>0</v>
      </c>
      <c r="J119" s="105">
        <f t="shared" si="8"/>
        <v>0</v>
      </c>
      <c r="K119" s="54">
        <f t="shared" si="8"/>
        <v>0</v>
      </c>
      <c r="L119" s="54">
        <f t="shared" si="8"/>
        <v>0</v>
      </c>
      <c r="M119" s="54">
        <f t="shared" si="8"/>
        <v>0</v>
      </c>
    </row>
    <row r="120" spans="1:13" ht="15">
      <c r="A120" s="5"/>
      <c r="B120" s="5"/>
      <c r="C120" s="5"/>
      <c r="D120" s="55"/>
      <c r="E120" s="55"/>
      <c r="F120" s="55"/>
      <c r="G120" s="55"/>
      <c r="H120" s="55"/>
      <c r="I120" s="55"/>
      <c r="J120" s="55"/>
      <c r="K120" s="55"/>
      <c r="L120" s="55"/>
      <c r="M120" s="55"/>
    </row>
    <row r="121" spans="1:13" ht="15.75">
      <c r="A121" s="4" t="s">
        <v>23</v>
      </c>
      <c r="B121" s="4"/>
      <c r="C121" s="4"/>
      <c r="D121" s="56" t="s">
        <v>24</v>
      </c>
      <c r="E121" s="4"/>
      <c r="F121" s="4" t="s">
        <v>25</v>
      </c>
      <c r="G121" s="4"/>
      <c r="H121" s="57"/>
      <c r="I121" s="57" t="s">
        <v>26</v>
      </c>
      <c r="J121" s="4"/>
      <c r="K121" s="4"/>
      <c r="L121" s="4"/>
      <c r="M121" s="58" t="s">
        <v>24</v>
      </c>
    </row>
    <row r="122" spans="1:13" ht="15">
      <c r="A122" s="5" t="s">
        <v>27</v>
      </c>
      <c r="B122" s="5"/>
      <c r="C122" s="5"/>
      <c r="D122" s="167"/>
      <c r="E122" s="5"/>
      <c r="F122" s="52" t="s">
        <v>28</v>
      </c>
      <c r="G122" s="52" t="s">
        <v>5</v>
      </c>
      <c r="H122" s="6"/>
      <c r="I122" s="6" t="s">
        <v>29</v>
      </c>
      <c r="J122" s="5"/>
      <c r="K122" s="5"/>
      <c r="L122" s="5"/>
      <c r="M122" s="175"/>
    </row>
    <row r="123" spans="1:13" ht="15">
      <c r="A123" s="5" t="s">
        <v>30</v>
      </c>
      <c r="B123" s="5"/>
      <c r="C123" s="5"/>
      <c r="D123" s="168">
        <f>D100</f>
        <v>0</v>
      </c>
      <c r="E123" s="5"/>
      <c r="F123" s="25"/>
      <c r="G123" s="168"/>
      <c r="H123" s="6"/>
      <c r="I123" s="5" t="s">
        <v>31</v>
      </c>
      <c r="J123" s="5"/>
      <c r="K123" s="5"/>
      <c r="L123" s="5"/>
      <c r="M123" s="176">
        <f>D100</f>
        <v>0</v>
      </c>
    </row>
    <row r="124" spans="1:13" ht="15">
      <c r="A124" s="5" t="s">
        <v>32</v>
      </c>
      <c r="B124" s="5"/>
      <c r="C124" s="5"/>
      <c r="D124" s="169"/>
      <c r="E124" s="5"/>
      <c r="F124" s="25"/>
      <c r="G124" s="168"/>
      <c r="H124" s="6"/>
      <c r="I124" s="6"/>
      <c r="J124" s="5"/>
      <c r="K124" s="5"/>
      <c r="L124" s="5" t="s">
        <v>33</v>
      </c>
      <c r="M124" s="170">
        <f>M122+M123</f>
        <v>0</v>
      </c>
    </row>
    <row r="125" spans="1:13" ht="15">
      <c r="A125" s="5"/>
      <c r="B125" s="5"/>
      <c r="C125" s="5" t="s">
        <v>34</v>
      </c>
      <c r="D125" s="170">
        <f>SUM(D122:D124)</f>
        <v>0</v>
      </c>
      <c r="E125" s="5"/>
      <c r="F125" s="25"/>
      <c r="G125" s="168"/>
      <c r="H125" s="6"/>
      <c r="I125" s="6" t="s">
        <v>35</v>
      </c>
      <c r="J125" s="5"/>
      <c r="K125" s="5"/>
      <c r="L125" s="5"/>
      <c r="M125" s="177"/>
    </row>
    <row r="126" spans="1:13" ht="15">
      <c r="A126" s="5" t="s">
        <v>36</v>
      </c>
      <c r="B126" s="5"/>
      <c r="C126" s="5"/>
      <c r="D126" s="171">
        <f>D119</f>
        <v>0</v>
      </c>
      <c r="E126" s="5"/>
      <c r="F126" s="30"/>
      <c r="G126" s="173"/>
      <c r="H126" s="6"/>
      <c r="I126" s="5" t="s">
        <v>37</v>
      </c>
      <c r="J126" s="5"/>
      <c r="K126" s="5"/>
      <c r="L126" s="5"/>
      <c r="M126" s="176">
        <f>D119</f>
        <v>0</v>
      </c>
    </row>
    <row r="127" spans="1:13" ht="15">
      <c r="A127" s="5"/>
      <c r="B127" s="5"/>
      <c r="C127" s="5" t="s">
        <v>38</v>
      </c>
      <c r="D127" s="172">
        <f>D125-D126</f>
        <v>0</v>
      </c>
      <c r="E127" s="5"/>
      <c r="F127" s="67"/>
      <c r="G127" s="168"/>
      <c r="H127" s="6"/>
      <c r="I127" s="6" t="s">
        <v>39</v>
      </c>
      <c r="J127" s="5"/>
      <c r="K127" s="5"/>
      <c r="L127" s="5"/>
      <c r="M127" s="172">
        <f>M124-M126</f>
        <v>0</v>
      </c>
    </row>
    <row r="128" spans="1:13" ht="15">
      <c r="F128" s="68"/>
      <c r="G128" s="169"/>
    </row>
    <row r="129" spans="3:7" ht="15">
      <c r="C129" s="5" t="s">
        <v>40</v>
      </c>
      <c r="D129" s="178">
        <f>D127-M127</f>
        <v>0</v>
      </c>
      <c r="F129" s="71" t="s">
        <v>41</v>
      </c>
      <c r="G129" s="174">
        <f>SUM(G123:G128)</f>
        <v>0</v>
      </c>
    </row>
    <row r="130" spans="3:7" ht="15">
      <c r="C130" s="5"/>
      <c r="D130" s="70"/>
    </row>
    <row r="131" spans="3:7">
      <c r="D131" s="73"/>
    </row>
  </sheetData>
  <sortState ref="N8:P11">
    <sortCondition ref="N8:N11"/>
  </sortState>
  <phoneticPr fontId="12" type="noConversion"/>
  <pageMargins left="0.31496062992125984" right="0.31496062992125984" top="0.74803149606299213" bottom="0.74803149606299213" header="0.31496062992125984" footer="0.31496062992125984"/>
  <pageSetup paperSize="9" scale="6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5</vt:i4>
      </vt:variant>
    </vt:vector>
  </HeadingPairs>
  <TitlesOfParts>
    <vt:vector size="22" baseType="lpstr">
      <vt:lpstr>Sample</vt:lpstr>
      <vt:lpstr>User Notes</vt:lpstr>
      <vt:lpstr>Members</vt:lpstr>
      <vt:lpstr>Jul</vt:lpstr>
      <vt:lpstr>Aug</vt:lpstr>
      <vt:lpstr>Sep</vt:lpstr>
      <vt:lpstr>Oct</vt:lpstr>
      <vt:lpstr>Nov</vt:lpstr>
      <vt:lpstr>Dec</vt:lpstr>
      <vt:lpstr>Jan19</vt:lpstr>
      <vt:lpstr>Feb</vt:lpstr>
      <vt:lpstr>Mar</vt:lpstr>
      <vt:lpstr>April</vt:lpstr>
      <vt:lpstr>May</vt:lpstr>
      <vt:lpstr>June</vt:lpstr>
      <vt:lpstr>Summary</vt:lpstr>
      <vt:lpstr>Statement</vt:lpstr>
      <vt:lpstr>'Jan19'!club</vt:lpstr>
      <vt:lpstr>club</vt:lpstr>
      <vt:lpstr>Sample!Print_Area</vt:lpstr>
      <vt:lpstr>'Jan19'!Year</vt:lpstr>
      <vt:lpstr>Year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Tim@blackburnaccounting.com.au</dc:creator>
  <cp:lastModifiedBy>Tim Blackburn</cp:lastModifiedBy>
  <cp:lastPrinted>2019-03-14T09:08:21Z</cp:lastPrinted>
  <dcterms:created xsi:type="dcterms:W3CDTF">2005-04-18T09:34:51Z</dcterms:created>
  <dcterms:modified xsi:type="dcterms:W3CDTF">2020-06-27T07:57:21Z</dcterms:modified>
</cp:coreProperties>
</file>